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D:\ki_mg\excel\5\"/>
    </mc:Choice>
  </mc:AlternateContent>
  <xr:revisionPtr revIDLastSave="0" documentId="13_ncr:1_{ACAFC3DC-3936-458C-8262-715131FA5002}" xr6:coauthVersionLast="47" xr6:coauthVersionMax="47" xr10:uidLastSave="{00000000-0000-0000-0000-000000000000}"/>
  <bookViews>
    <workbookView xWindow="-120" yWindow="-120" windowWidth="20730" windowHeight="11160" activeTab="4" xr2:uid="{00000000-000D-0000-FFFF-FFFF00000000}"/>
  </bookViews>
  <sheets>
    <sheet name="arkusz_symulacja" sheetId="1" r:id="rId1"/>
    <sheet name="a" sheetId="2" r:id="rId2"/>
    <sheet name="b" sheetId="3" r:id="rId3"/>
    <sheet name="c" sheetId="4" r:id="rId4"/>
    <sheet name="d" sheetId="6" r:id="rId5"/>
  </sheets>
  <definedNames>
    <definedName name="_xlnm._FilterDatabase" localSheetId="1" hidden="1">a!$A$2:$N$182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" i="6" l="1"/>
  <c r="O5" i="6"/>
  <c r="O6" i="6"/>
  <c r="O7" i="6"/>
  <c r="O8" i="6"/>
  <c r="O9" i="6"/>
  <c r="O10" i="6"/>
  <c r="O11" i="6"/>
  <c r="O12" i="6"/>
  <c r="O13" i="6"/>
  <c r="O14" i="6"/>
  <c r="O15" i="6"/>
  <c r="O16" i="6"/>
  <c r="O17" i="6"/>
  <c r="O18" i="6"/>
  <c r="O19" i="6"/>
  <c r="O20" i="6"/>
  <c r="O21" i="6"/>
  <c r="O22" i="6"/>
  <c r="O23" i="6"/>
  <c r="O24" i="6"/>
  <c r="O25" i="6"/>
  <c r="O26" i="6"/>
  <c r="O27" i="6"/>
  <c r="O28" i="6"/>
  <c r="O29" i="6"/>
  <c r="O30" i="6"/>
  <c r="O31" i="6"/>
  <c r="O32" i="6"/>
  <c r="O33" i="6"/>
  <c r="O34" i="6"/>
  <c r="O35" i="6"/>
  <c r="O36" i="6"/>
  <c r="O37" i="6"/>
  <c r="O38" i="6"/>
  <c r="O39" i="6"/>
  <c r="O40" i="6"/>
  <c r="O41" i="6"/>
  <c r="O42" i="6"/>
  <c r="O43" i="6"/>
  <c r="O44" i="6"/>
  <c r="O45" i="6"/>
  <c r="O46" i="6"/>
  <c r="O47" i="6"/>
  <c r="O48" i="6"/>
  <c r="O49" i="6"/>
  <c r="O50" i="6"/>
  <c r="O51" i="6"/>
  <c r="O52" i="6"/>
  <c r="O53" i="6"/>
  <c r="O54" i="6"/>
  <c r="O55" i="6"/>
  <c r="O56" i="6"/>
  <c r="O57" i="6"/>
  <c r="O58" i="6"/>
  <c r="O59" i="6"/>
  <c r="O60" i="6"/>
  <c r="O61" i="6"/>
  <c r="O62" i="6"/>
  <c r="O63" i="6"/>
  <c r="O64" i="6"/>
  <c r="O65" i="6"/>
  <c r="O66" i="6"/>
  <c r="O67" i="6"/>
  <c r="O68" i="6"/>
  <c r="O69" i="6"/>
  <c r="O70" i="6"/>
  <c r="O71" i="6"/>
  <c r="O72" i="6"/>
  <c r="O73" i="6"/>
  <c r="O74" i="6"/>
  <c r="O75" i="6"/>
  <c r="O76" i="6"/>
  <c r="O77" i="6"/>
  <c r="O78" i="6"/>
  <c r="O79" i="6"/>
  <c r="O80" i="6"/>
  <c r="O81" i="6"/>
  <c r="O82" i="6"/>
  <c r="O83" i="6"/>
  <c r="O84" i="6"/>
  <c r="O85" i="6"/>
  <c r="O86" i="6"/>
  <c r="O87" i="6"/>
  <c r="O88" i="6"/>
  <c r="O89" i="6"/>
  <c r="O90" i="6"/>
  <c r="O91" i="6"/>
  <c r="O92" i="6"/>
  <c r="O93" i="6"/>
  <c r="O94" i="6"/>
  <c r="O95" i="6"/>
  <c r="O96" i="6"/>
  <c r="O97" i="6"/>
  <c r="O98" i="6"/>
  <c r="O99" i="6"/>
  <c r="O100" i="6"/>
  <c r="O101" i="6"/>
  <c r="O102" i="6"/>
  <c r="O103" i="6"/>
  <c r="O104" i="6"/>
  <c r="O105" i="6"/>
  <c r="O106" i="6"/>
  <c r="O107" i="6"/>
  <c r="O108" i="6"/>
  <c r="O109" i="6"/>
  <c r="O110" i="6"/>
  <c r="O111" i="6"/>
  <c r="O112" i="6"/>
  <c r="O113" i="6"/>
  <c r="O114" i="6"/>
  <c r="O115" i="6"/>
  <c r="O116" i="6"/>
  <c r="O117" i="6"/>
  <c r="O118" i="6"/>
  <c r="O119" i="6"/>
  <c r="O120" i="6"/>
  <c r="O121" i="6"/>
  <c r="O122" i="6"/>
  <c r="O123" i="6"/>
  <c r="O124" i="6"/>
  <c r="O125" i="6"/>
  <c r="O126" i="6"/>
  <c r="O127" i="6"/>
  <c r="O128" i="6"/>
  <c r="O129" i="6"/>
  <c r="O130" i="6"/>
  <c r="O131" i="6"/>
  <c r="O132" i="6"/>
  <c r="O133" i="6"/>
  <c r="O134" i="6"/>
  <c r="O135" i="6"/>
  <c r="O136" i="6"/>
  <c r="O137" i="6"/>
  <c r="O138" i="6"/>
  <c r="O139" i="6"/>
  <c r="O140" i="6"/>
  <c r="O141" i="6"/>
  <c r="O142" i="6"/>
  <c r="O143" i="6"/>
  <c r="O144" i="6"/>
  <c r="O145" i="6"/>
  <c r="O146" i="6"/>
  <c r="O147" i="6"/>
  <c r="O148" i="6"/>
  <c r="O149" i="6"/>
  <c r="O150" i="6"/>
  <c r="O151" i="6"/>
  <c r="O152" i="6"/>
  <c r="O153" i="6"/>
  <c r="O154" i="6"/>
  <c r="O155" i="6"/>
  <c r="O156" i="6"/>
  <c r="O157" i="6"/>
  <c r="O158" i="6"/>
  <c r="O159" i="6"/>
  <c r="O160" i="6"/>
  <c r="O161" i="6"/>
  <c r="O162" i="6"/>
  <c r="O163" i="6"/>
  <c r="O164" i="6"/>
  <c r="O165" i="6"/>
  <c r="O166" i="6"/>
  <c r="O167" i="6"/>
  <c r="O168" i="6"/>
  <c r="O169" i="6"/>
  <c r="O170" i="6"/>
  <c r="O171" i="6"/>
  <c r="O172" i="6"/>
  <c r="O173" i="6"/>
  <c r="O174" i="6"/>
  <c r="O175" i="6"/>
  <c r="O176" i="6"/>
  <c r="O177" i="6"/>
  <c r="O178" i="6"/>
  <c r="O179" i="6"/>
  <c r="O180" i="6"/>
  <c r="O181" i="6"/>
  <c r="O182" i="6"/>
  <c r="O3" i="6"/>
  <c r="N4" i="6"/>
  <c r="N5" i="6"/>
  <c r="N6" i="6"/>
  <c r="N7" i="6"/>
  <c r="N8" i="6"/>
  <c r="N9" i="6"/>
  <c r="N10" i="6"/>
  <c r="N11" i="6"/>
  <c r="N12" i="6"/>
  <c r="N13" i="6"/>
  <c r="N14" i="6"/>
  <c r="N15" i="6"/>
  <c r="N16" i="6"/>
  <c r="N17" i="6"/>
  <c r="N18" i="6"/>
  <c r="N19" i="6"/>
  <c r="N20" i="6"/>
  <c r="N21" i="6"/>
  <c r="N22" i="6"/>
  <c r="N23" i="6"/>
  <c r="N24" i="6"/>
  <c r="N25" i="6"/>
  <c r="N26" i="6"/>
  <c r="N27" i="6"/>
  <c r="N28" i="6"/>
  <c r="N29" i="6"/>
  <c r="N30" i="6"/>
  <c r="N31" i="6"/>
  <c r="N32" i="6"/>
  <c r="N33" i="6"/>
  <c r="N34" i="6"/>
  <c r="N35" i="6"/>
  <c r="N36" i="6"/>
  <c r="N37" i="6"/>
  <c r="N38" i="6"/>
  <c r="N39" i="6"/>
  <c r="N40" i="6"/>
  <c r="N41" i="6"/>
  <c r="N42" i="6"/>
  <c r="N43" i="6"/>
  <c r="N44" i="6"/>
  <c r="N45" i="6"/>
  <c r="N46" i="6"/>
  <c r="N47" i="6"/>
  <c r="N48" i="6"/>
  <c r="N49" i="6"/>
  <c r="N50" i="6"/>
  <c r="N51" i="6"/>
  <c r="N52" i="6"/>
  <c r="N53" i="6"/>
  <c r="N54" i="6"/>
  <c r="N55" i="6"/>
  <c r="N56" i="6"/>
  <c r="N57" i="6"/>
  <c r="N58" i="6"/>
  <c r="N59" i="6"/>
  <c r="N60" i="6"/>
  <c r="N61" i="6"/>
  <c r="N62" i="6"/>
  <c r="N63" i="6"/>
  <c r="N64" i="6"/>
  <c r="N65" i="6"/>
  <c r="N66" i="6"/>
  <c r="N67" i="6"/>
  <c r="N68" i="6"/>
  <c r="N69" i="6"/>
  <c r="N70" i="6"/>
  <c r="N71" i="6"/>
  <c r="N72" i="6"/>
  <c r="N73" i="6"/>
  <c r="N74" i="6"/>
  <c r="N75" i="6"/>
  <c r="N76" i="6"/>
  <c r="N77" i="6"/>
  <c r="N78" i="6"/>
  <c r="N79" i="6"/>
  <c r="N80" i="6"/>
  <c r="N81" i="6"/>
  <c r="N82" i="6"/>
  <c r="N83" i="6"/>
  <c r="N84" i="6"/>
  <c r="N85" i="6"/>
  <c r="N86" i="6"/>
  <c r="N87" i="6"/>
  <c r="N88" i="6"/>
  <c r="N89" i="6"/>
  <c r="N90" i="6"/>
  <c r="N91" i="6"/>
  <c r="N92" i="6"/>
  <c r="N93" i="6"/>
  <c r="N94" i="6"/>
  <c r="N95" i="6"/>
  <c r="N96" i="6"/>
  <c r="N97" i="6"/>
  <c r="N98" i="6"/>
  <c r="N99" i="6"/>
  <c r="N100" i="6"/>
  <c r="N101" i="6"/>
  <c r="N102" i="6"/>
  <c r="N103" i="6"/>
  <c r="N104" i="6"/>
  <c r="N105" i="6"/>
  <c r="N106" i="6"/>
  <c r="N107" i="6"/>
  <c r="N108" i="6"/>
  <c r="N109" i="6"/>
  <c r="N110" i="6"/>
  <c r="N111" i="6"/>
  <c r="N112" i="6"/>
  <c r="N113" i="6"/>
  <c r="N114" i="6"/>
  <c r="N115" i="6"/>
  <c r="N116" i="6"/>
  <c r="N117" i="6"/>
  <c r="N118" i="6"/>
  <c r="N119" i="6"/>
  <c r="N120" i="6"/>
  <c r="N121" i="6"/>
  <c r="N122" i="6"/>
  <c r="N123" i="6"/>
  <c r="N124" i="6"/>
  <c r="N125" i="6"/>
  <c r="N126" i="6"/>
  <c r="N127" i="6"/>
  <c r="N128" i="6"/>
  <c r="N129" i="6"/>
  <c r="N130" i="6"/>
  <c r="N131" i="6"/>
  <c r="N132" i="6"/>
  <c r="N133" i="6"/>
  <c r="N134" i="6"/>
  <c r="N135" i="6"/>
  <c r="N136" i="6"/>
  <c r="N137" i="6"/>
  <c r="N138" i="6"/>
  <c r="N139" i="6"/>
  <c r="N140" i="6"/>
  <c r="N141" i="6"/>
  <c r="N142" i="6"/>
  <c r="N143" i="6"/>
  <c r="N144" i="6"/>
  <c r="N145" i="6"/>
  <c r="N146" i="6"/>
  <c r="N147" i="6"/>
  <c r="N148" i="6"/>
  <c r="N149" i="6"/>
  <c r="N150" i="6"/>
  <c r="N151" i="6"/>
  <c r="N152" i="6"/>
  <c r="N153" i="6"/>
  <c r="N154" i="6"/>
  <c r="N155" i="6"/>
  <c r="N156" i="6"/>
  <c r="N157" i="6"/>
  <c r="N158" i="6"/>
  <c r="N159" i="6"/>
  <c r="N160" i="6"/>
  <c r="N161" i="6"/>
  <c r="N162" i="6"/>
  <c r="N163" i="6"/>
  <c r="N164" i="6"/>
  <c r="N165" i="6"/>
  <c r="N166" i="6"/>
  <c r="N167" i="6"/>
  <c r="N168" i="6"/>
  <c r="N169" i="6"/>
  <c r="N170" i="6"/>
  <c r="N171" i="6"/>
  <c r="N172" i="6"/>
  <c r="N173" i="6"/>
  <c r="N174" i="6"/>
  <c r="N175" i="6"/>
  <c r="N176" i="6"/>
  <c r="N177" i="6"/>
  <c r="N178" i="6"/>
  <c r="N179" i="6"/>
  <c r="N180" i="6"/>
  <c r="N181" i="6"/>
  <c r="N182" i="6"/>
  <c r="N3" i="6"/>
  <c r="E181" i="6"/>
  <c r="E180" i="6"/>
  <c r="E179" i="6"/>
  <c r="E178" i="6"/>
  <c r="K177" i="6"/>
  <c r="E177" i="6"/>
  <c r="E176" i="6"/>
  <c r="E175" i="6"/>
  <c r="E174" i="6"/>
  <c r="E173" i="6"/>
  <c r="E172" i="6"/>
  <c r="E171" i="6"/>
  <c r="K170" i="6"/>
  <c r="E170" i="6"/>
  <c r="E169" i="6"/>
  <c r="E168" i="6"/>
  <c r="E167" i="6"/>
  <c r="E166" i="6"/>
  <c r="E165" i="6"/>
  <c r="E164" i="6"/>
  <c r="K163" i="6"/>
  <c r="E163" i="6"/>
  <c r="E162" i="6"/>
  <c r="E161" i="6"/>
  <c r="E160" i="6"/>
  <c r="E159" i="6"/>
  <c r="E158" i="6"/>
  <c r="E157" i="6"/>
  <c r="K156" i="6"/>
  <c r="E156" i="6"/>
  <c r="E155" i="6"/>
  <c r="E154" i="6"/>
  <c r="E153" i="6"/>
  <c r="E151" i="6"/>
  <c r="E150" i="6"/>
  <c r="K149" i="6"/>
  <c r="E149" i="6"/>
  <c r="E148" i="6"/>
  <c r="E147" i="6"/>
  <c r="E146" i="6"/>
  <c r="E145" i="6"/>
  <c r="E144" i="6"/>
  <c r="E143" i="6"/>
  <c r="K142" i="6"/>
  <c r="E142" i="6"/>
  <c r="E141" i="6"/>
  <c r="E140" i="6"/>
  <c r="E139" i="6"/>
  <c r="E138" i="6"/>
  <c r="E137" i="6"/>
  <c r="E136" i="6"/>
  <c r="K135" i="6"/>
  <c r="E135" i="6"/>
  <c r="E134" i="6"/>
  <c r="E133" i="6"/>
  <c r="E132" i="6"/>
  <c r="E131" i="6"/>
  <c r="E130" i="6"/>
  <c r="E129" i="6"/>
  <c r="K128" i="6"/>
  <c r="E128" i="6"/>
  <c r="E127" i="6"/>
  <c r="E126" i="6"/>
  <c r="E125" i="6"/>
  <c r="E124" i="6"/>
  <c r="E123" i="6"/>
  <c r="K121" i="6"/>
  <c r="E121" i="6"/>
  <c r="E120" i="6"/>
  <c r="E119" i="6"/>
  <c r="E118" i="6"/>
  <c r="E117" i="6"/>
  <c r="E116" i="6"/>
  <c r="E115" i="6"/>
  <c r="K114" i="6"/>
  <c r="E114" i="6"/>
  <c r="E113" i="6"/>
  <c r="E112" i="6"/>
  <c r="E111" i="6"/>
  <c r="E110" i="6"/>
  <c r="E109" i="6"/>
  <c r="E108" i="6"/>
  <c r="K107" i="6"/>
  <c r="E107" i="6"/>
  <c r="E106" i="6"/>
  <c r="E105" i="6"/>
  <c r="E104" i="6"/>
  <c r="E103" i="6"/>
  <c r="E102" i="6"/>
  <c r="E101" i="6"/>
  <c r="K100" i="6"/>
  <c r="E100" i="6"/>
  <c r="E99" i="6"/>
  <c r="E98" i="6"/>
  <c r="E97" i="6"/>
  <c r="E96" i="6"/>
  <c r="E95" i="6"/>
  <c r="E94" i="6"/>
  <c r="K93" i="6"/>
  <c r="E93" i="6"/>
  <c r="E91" i="6"/>
  <c r="E90" i="6"/>
  <c r="E89" i="6"/>
  <c r="E88" i="6"/>
  <c r="E87" i="6"/>
  <c r="K86" i="6"/>
  <c r="E86" i="6"/>
  <c r="E85" i="6"/>
  <c r="E84" i="6"/>
  <c r="E83" i="6"/>
  <c r="E82" i="6"/>
  <c r="E81" i="6"/>
  <c r="E80" i="6"/>
  <c r="K79" i="6"/>
  <c r="E79" i="6"/>
  <c r="E78" i="6"/>
  <c r="E77" i="6"/>
  <c r="E76" i="6"/>
  <c r="E75" i="6"/>
  <c r="E74" i="6"/>
  <c r="E73" i="6"/>
  <c r="K72" i="6"/>
  <c r="E72" i="6"/>
  <c r="E71" i="6"/>
  <c r="E70" i="6"/>
  <c r="E69" i="6"/>
  <c r="E68" i="6"/>
  <c r="E67" i="6"/>
  <c r="E66" i="6"/>
  <c r="K65" i="6"/>
  <c r="E65" i="6"/>
  <c r="E64" i="6"/>
  <c r="E63" i="6"/>
  <c r="E61" i="6"/>
  <c r="E60" i="6"/>
  <c r="E59" i="6"/>
  <c r="K58" i="6"/>
  <c r="E58" i="6"/>
  <c r="E57" i="6"/>
  <c r="E56" i="6"/>
  <c r="E55" i="6"/>
  <c r="E54" i="6"/>
  <c r="E53" i="6"/>
  <c r="E52" i="6"/>
  <c r="K51" i="6"/>
  <c r="E51" i="6"/>
  <c r="E50" i="6"/>
  <c r="E49" i="6"/>
  <c r="E48" i="6"/>
  <c r="E47" i="6"/>
  <c r="E46" i="6"/>
  <c r="E45" i="6"/>
  <c r="K44" i="6"/>
  <c r="E44" i="6"/>
  <c r="E43" i="6"/>
  <c r="E42" i="6"/>
  <c r="E41" i="6"/>
  <c r="E40" i="6"/>
  <c r="E39" i="6"/>
  <c r="E38" i="6"/>
  <c r="K37" i="6"/>
  <c r="E37" i="6"/>
  <c r="E36" i="6"/>
  <c r="E35" i="6"/>
  <c r="E34" i="6"/>
  <c r="E33" i="6"/>
  <c r="E31" i="6"/>
  <c r="K30" i="6"/>
  <c r="E30" i="6"/>
  <c r="E29" i="6"/>
  <c r="E28" i="6"/>
  <c r="E27" i="6"/>
  <c r="E26" i="6"/>
  <c r="E25" i="6"/>
  <c r="E24" i="6"/>
  <c r="K23" i="6"/>
  <c r="E23" i="6"/>
  <c r="E22" i="6"/>
  <c r="E21" i="6"/>
  <c r="E20" i="6"/>
  <c r="E19" i="6"/>
  <c r="E18" i="6"/>
  <c r="E17" i="6"/>
  <c r="K16" i="6"/>
  <c r="E16" i="6"/>
  <c r="E15" i="6"/>
  <c r="E14" i="6"/>
  <c r="E13" i="6"/>
  <c r="E12" i="6"/>
  <c r="E11" i="6"/>
  <c r="E10" i="6"/>
  <c r="K9" i="6"/>
  <c r="E9" i="6"/>
  <c r="E8" i="6"/>
  <c r="E7" i="6"/>
  <c r="E6" i="6"/>
  <c r="E5" i="6"/>
  <c r="E4" i="6"/>
  <c r="E3" i="6"/>
  <c r="D3" i="6"/>
  <c r="F3" i="6" s="1"/>
  <c r="P2" i="4"/>
  <c r="O183" i="4"/>
  <c r="O5" i="4"/>
  <c r="O6" i="4" s="1"/>
  <c r="O7" i="4" s="1"/>
  <c r="O8" i="4" s="1"/>
  <c r="O9" i="4" s="1"/>
  <c r="O10" i="4" s="1"/>
  <c r="O11" i="4" s="1"/>
  <c r="O12" i="4" s="1"/>
  <c r="O13" i="4" s="1"/>
  <c r="O14" i="4" s="1"/>
  <c r="O15" i="4" s="1"/>
  <c r="O16" i="4" s="1"/>
  <c r="O17" i="4" s="1"/>
  <c r="O18" i="4" s="1"/>
  <c r="O19" i="4" s="1"/>
  <c r="O20" i="4" s="1"/>
  <c r="O21" i="4" s="1"/>
  <c r="O22" i="4" s="1"/>
  <c r="O23" i="4" s="1"/>
  <c r="O24" i="4" s="1"/>
  <c r="O25" i="4" s="1"/>
  <c r="O26" i="4" s="1"/>
  <c r="O27" i="4" s="1"/>
  <c r="O28" i="4" s="1"/>
  <c r="O29" i="4" s="1"/>
  <c r="O30" i="4" s="1"/>
  <c r="O31" i="4" s="1"/>
  <c r="O32" i="4" s="1"/>
  <c r="O33" i="4" s="1"/>
  <c r="O34" i="4" s="1"/>
  <c r="O35" i="4" s="1"/>
  <c r="O36" i="4" s="1"/>
  <c r="O37" i="4" s="1"/>
  <c r="O38" i="4" s="1"/>
  <c r="O39" i="4" s="1"/>
  <c r="O40" i="4" s="1"/>
  <c r="O41" i="4" s="1"/>
  <c r="O42" i="4" s="1"/>
  <c r="O43" i="4" s="1"/>
  <c r="O44" i="4" s="1"/>
  <c r="O45" i="4" s="1"/>
  <c r="O46" i="4" s="1"/>
  <c r="O47" i="4" s="1"/>
  <c r="O48" i="4" s="1"/>
  <c r="O49" i="4" s="1"/>
  <c r="O50" i="4" s="1"/>
  <c r="O51" i="4" s="1"/>
  <c r="O52" i="4" s="1"/>
  <c r="O53" i="4" s="1"/>
  <c r="O54" i="4" s="1"/>
  <c r="O55" i="4" s="1"/>
  <c r="O56" i="4" s="1"/>
  <c r="O57" i="4" s="1"/>
  <c r="O58" i="4" s="1"/>
  <c r="O59" i="4" s="1"/>
  <c r="O60" i="4" s="1"/>
  <c r="O61" i="4" s="1"/>
  <c r="O62" i="4" s="1"/>
  <c r="O63" i="4" s="1"/>
  <c r="O64" i="4" s="1"/>
  <c r="O65" i="4" s="1"/>
  <c r="O66" i="4" s="1"/>
  <c r="O67" i="4" s="1"/>
  <c r="O68" i="4" s="1"/>
  <c r="O69" i="4" s="1"/>
  <c r="O70" i="4" s="1"/>
  <c r="O71" i="4" s="1"/>
  <c r="O72" i="4" s="1"/>
  <c r="O73" i="4" s="1"/>
  <c r="O74" i="4" s="1"/>
  <c r="O75" i="4" s="1"/>
  <c r="O76" i="4" s="1"/>
  <c r="O77" i="4" s="1"/>
  <c r="O78" i="4" s="1"/>
  <c r="O79" i="4" s="1"/>
  <c r="O80" i="4" s="1"/>
  <c r="O81" i="4" s="1"/>
  <c r="O82" i="4" s="1"/>
  <c r="O83" i="4" s="1"/>
  <c r="O84" i="4" s="1"/>
  <c r="O85" i="4" s="1"/>
  <c r="O86" i="4" s="1"/>
  <c r="O87" i="4" s="1"/>
  <c r="O88" i="4" s="1"/>
  <c r="O89" i="4" s="1"/>
  <c r="O90" i="4" s="1"/>
  <c r="O91" i="4" s="1"/>
  <c r="O92" i="4" s="1"/>
  <c r="O93" i="4" s="1"/>
  <c r="O94" i="4" s="1"/>
  <c r="O95" i="4" s="1"/>
  <c r="O96" i="4" s="1"/>
  <c r="O97" i="4" s="1"/>
  <c r="O98" i="4" s="1"/>
  <c r="O99" i="4" s="1"/>
  <c r="O100" i="4" s="1"/>
  <c r="O101" i="4" s="1"/>
  <c r="O102" i="4" s="1"/>
  <c r="O103" i="4" s="1"/>
  <c r="O104" i="4" s="1"/>
  <c r="O105" i="4" s="1"/>
  <c r="O106" i="4" s="1"/>
  <c r="O107" i="4" s="1"/>
  <c r="O108" i="4" s="1"/>
  <c r="O109" i="4" s="1"/>
  <c r="O110" i="4" s="1"/>
  <c r="O111" i="4" s="1"/>
  <c r="O112" i="4" s="1"/>
  <c r="O113" i="4" s="1"/>
  <c r="O114" i="4" s="1"/>
  <c r="O115" i="4" s="1"/>
  <c r="O116" i="4" s="1"/>
  <c r="O117" i="4" s="1"/>
  <c r="O118" i="4" s="1"/>
  <c r="O119" i="4" s="1"/>
  <c r="O120" i="4" s="1"/>
  <c r="O121" i="4" s="1"/>
  <c r="O122" i="4" s="1"/>
  <c r="O123" i="4" s="1"/>
  <c r="O124" i="4" s="1"/>
  <c r="O125" i="4" s="1"/>
  <c r="O126" i="4" s="1"/>
  <c r="O127" i="4" s="1"/>
  <c r="O128" i="4" s="1"/>
  <c r="O129" i="4" s="1"/>
  <c r="O130" i="4" s="1"/>
  <c r="O131" i="4" s="1"/>
  <c r="O132" i="4" s="1"/>
  <c r="O133" i="4" s="1"/>
  <c r="O134" i="4" s="1"/>
  <c r="O135" i="4" s="1"/>
  <c r="O136" i="4" s="1"/>
  <c r="O137" i="4" s="1"/>
  <c r="O138" i="4" s="1"/>
  <c r="O139" i="4" s="1"/>
  <c r="O140" i="4" s="1"/>
  <c r="O141" i="4" s="1"/>
  <c r="O142" i="4" s="1"/>
  <c r="O143" i="4" s="1"/>
  <c r="O144" i="4" s="1"/>
  <c r="O145" i="4" s="1"/>
  <c r="O146" i="4" s="1"/>
  <c r="O147" i="4" s="1"/>
  <c r="O148" i="4" s="1"/>
  <c r="O149" i="4" s="1"/>
  <c r="O150" i="4" s="1"/>
  <c r="O151" i="4" s="1"/>
  <c r="O152" i="4" s="1"/>
  <c r="O153" i="4" s="1"/>
  <c r="O154" i="4" s="1"/>
  <c r="O155" i="4" s="1"/>
  <c r="O156" i="4" s="1"/>
  <c r="O157" i="4" s="1"/>
  <c r="O158" i="4" s="1"/>
  <c r="O159" i="4" s="1"/>
  <c r="O160" i="4" s="1"/>
  <c r="O161" i="4" s="1"/>
  <c r="O162" i="4" s="1"/>
  <c r="O163" i="4" s="1"/>
  <c r="O164" i="4" s="1"/>
  <c r="O165" i="4" s="1"/>
  <c r="O166" i="4" s="1"/>
  <c r="O167" i="4" s="1"/>
  <c r="O168" i="4" s="1"/>
  <c r="O169" i="4" s="1"/>
  <c r="O170" i="4" s="1"/>
  <c r="O171" i="4" s="1"/>
  <c r="O172" i="4" s="1"/>
  <c r="O173" i="4" s="1"/>
  <c r="O174" i="4" s="1"/>
  <c r="O175" i="4" s="1"/>
  <c r="O176" i="4" s="1"/>
  <c r="O177" i="4" s="1"/>
  <c r="O178" i="4" s="1"/>
  <c r="O179" i="4" s="1"/>
  <c r="O180" i="4" s="1"/>
  <c r="O181" i="4" s="1"/>
  <c r="O182" i="4" s="1"/>
  <c r="O4" i="4"/>
  <c r="O3" i="4"/>
  <c r="N4" i="4"/>
  <c r="N5" i="4"/>
  <c r="N6" i="4"/>
  <c r="N7" i="4"/>
  <c r="N8" i="4"/>
  <c r="N9" i="4"/>
  <c r="N10" i="4"/>
  <c r="N11" i="4"/>
  <c r="N12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38" i="4"/>
  <c r="N39" i="4"/>
  <c r="N40" i="4"/>
  <c r="N41" i="4"/>
  <c r="N42" i="4"/>
  <c r="N43" i="4"/>
  <c r="N44" i="4"/>
  <c r="N45" i="4"/>
  <c r="N46" i="4"/>
  <c r="N47" i="4"/>
  <c r="N48" i="4"/>
  <c r="N49" i="4"/>
  <c r="N50" i="4"/>
  <c r="N51" i="4"/>
  <c r="N52" i="4"/>
  <c r="N53" i="4"/>
  <c r="N54" i="4"/>
  <c r="N55" i="4"/>
  <c r="N56" i="4"/>
  <c r="N57" i="4"/>
  <c r="N58" i="4"/>
  <c r="N59" i="4"/>
  <c r="N60" i="4"/>
  <c r="N61" i="4"/>
  <c r="N62" i="4"/>
  <c r="N63" i="4"/>
  <c r="N64" i="4"/>
  <c r="N65" i="4"/>
  <c r="N66" i="4"/>
  <c r="N67" i="4"/>
  <c r="N68" i="4"/>
  <c r="N69" i="4"/>
  <c r="N70" i="4"/>
  <c r="N71" i="4"/>
  <c r="N72" i="4"/>
  <c r="N73" i="4"/>
  <c r="N74" i="4"/>
  <c r="N75" i="4"/>
  <c r="N76" i="4"/>
  <c r="N77" i="4"/>
  <c r="N78" i="4"/>
  <c r="N79" i="4"/>
  <c r="N80" i="4"/>
  <c r="N81" i="4"/>
  <c r="N82" i="4"/>
  <c r="N83" i="4"/>
  <c r="N84" i="4"/>
  <c r="N85" i="4"/>
  <c r="N86" i="4"/>
  <c r="N87" i="4"/>
  <c r="N88" i="4"/>
  <c r="N89" i="4"/>
  <c r="N90" i="4"/>
  <c r="N91" i="4"/>
  <c r="N92" i="4"/>
  <c r="N93" i="4"/>
  <c r="N94" i="4"/>
  <c r="N95" i="4"/>
  <c r="N96" i="4"/>
  <c r="N97" i="4"/>
  <c r="N98" i="4"/>
  <c r="N99" i="4"/>
  <c r="N100" i="4"/>
  <c r="N101" i="4"/>
  <c r="N102" i="4"/>
  <c r="N103" i="4"/>
  <c r="N104" i="4"/>
  <c r="N105" i="4"/>
  <c r="N106" i="4"/>
  <c r="N107" i="4"/>
  <c r="N108" i="4"/>
  <c r="N109" i="4"/>
  <c r="N110" i="4"/>
  <c r="N111" i="4"/>
  <c r="N112" i="4"/>
  <c r="N113" i="4"/>
  <c r="N114" i="4"/>
  <c r="N115" i="4"/>
  <c r="N116" i="4"/>
  <c r="N117" i="4"/>
  <c r="N118" i="4"/>
  <c r="N119" i="4"/>
  <c r="N120" i="4"/>
  <c r="N121" i="4"/>
  <c r="N122" i="4"/>
  <c r="N123" i="4"/>
  <c r="N124" i="4"/>
  <c r="N125" i="4"/>
  <c r="N126" i="4"/>
  <c r="N127" i="4"/>
  <c r="N128" i="4"/>
  <c r="N129" i="4"/>
  <c r="N130" i="4"/>
  <c r="N131" i="4"/>
  <c r="N132" i="4"/>
  <c r="N133" i="4"/>
  <c r="N134" i="4"/>
  <c r="N135" i="4"/>
  <c r="N136" i="4"/>
  <c r="N137" i="4"/>
  <c r="N138" i="4"/>
  <c r="N139" i="4"/>
  <c r="N140" i="4"/>
  <c r="N141" i="4"/>
  <c r="N142" i="4"/>
  <c r="N143" i="4"/>
  <c r="N144" i="4"/>
  <c r="N145" i="4"/>
  <c r="N146" i="4"/>
  <c r="N147" i="4"/>
  <c r="N148" i="4"/>
  <c r="N149" i="4"/>
  <c r="N150" i="4"/>
  <c r="N151" i="4"/>
  <c r="N152" i="4"/>
  <c r="N153" i="4"/>
  <c r="N154" i="4"/>
  <c r="N155" i="4"/>
  <c r="N156" i="4"/>
  <c r="N157" i="4"/>
  <c r="N158" i="4"/>
  <c r="N159" i="4"/>
  <c r="N160" i="4"/>
  <c r="N161" i="4"/>
  <c r="N162" i="4"/>
  <c r="N163" i="4"/>
  <c r="N164" i="4"/>
  <c r="N165" i="4"/>
  <c r="N166" i="4"/>
  <c r="N167" i="4"/>
  <c r="N168" i="4"/>
  <c r="N169" i="4"/>
  <c r="N170" i="4"/>
  <c r="N171" i="4"/>
  <c r="N172" i="4"/>
  <c r="N173" i="4"/>
  <c r="N174" i="4"/>
  <c r="N175" i="4"/>
  <c r="N176" i="4"/>
  <c r="N177" i="4"/>
  <c r="N178" i="4"/>
  <c r="N179" i="4"/>
  <c r="N180" i="4"/>
  <c r="N181" i="4"/>
  <c r="N182" i="4"/>
  <c r="N3" i="4"/>
  <c r="E181" i="4"/>
  <c r="E180" i="4"/>
  <c r="E179" i="4"/>
  <c r="E178" i="4"/>
  <c r="K177" i="4"/>
  <c r="E177" i="4"/>
  <c r="E176" i="4"/>
  <c r="E175" i="4"/>
  <c r="E174" i="4"/>
  <c r="E173" i="4"/>
  <c r="E172" i="4"/>
  <c r="E171" i="4"/>
  <c r="K170" i="4"/>
  <c r="E170" i="4"/>
  <c r="E169" i="4"/>
  <c r="E168" i="4"/>
  <c r="E167" i="4"/>
  <c r="E166" i="4"/>
  <c r="E165" i="4"/>
  <c r="E164" i="4"/>
  <c r="K163" i="4"/>
  <c r="E163" i="4"/>
  <c r="E162" i="4"/>
  <c r="E161" i="4"/>
  <c r="E160" i="4"/>
  <c r="E159" i="4"/>
  <c r="E158" i="4"/>
  <c r="E157" i="4"/>
  <c r="K156" i="4"/>
  <c r="E156" i="4"/>
  <c r="E155" i="4"/>
  <c r="E154" i="4"/>
  <c r="E153" i="4"/>
  <c r="E151" i="4"/>
  <c r="E150" i="4"/>
  <c r="K149" i="4"/>
  <c r="E149" i="4"/>
  <c r="E148" i="4"/>
  <c r="E147" i="4"/>
  <c r="E146" i="4"/>
  <c r="E145" i="4"/>
  <c r="E144" i="4"/>
  <c r="E143" i="4"/>
  <c r="K142" i="4"/>
  <c r="E142" i="4"/>
  <c r="E141" i="4"/>
  <c r="E140" i="4"/>
  <c r="E139" i="4"/>
  <c r="E138" i="4"/>
  <c r="E137" i="4"/>
  <c r="E136" i="4"/>
  <c r="K135" i="4"/>
  <c r="E135" i="4"/>
  <c r="E134" i="4"/>
  <c r="E133" i="4"/>
  <c r="E132" i="4"/>
  <c r="E131" i="4"/>
  <c r="E130" i="4"/>
  <c r="E129" i="4"/>
  <c r="K128" i="4"/>
  <c r="E128" i="4"/>
  <c r="E127" i="4"/>
  <c r="E126" i="4"/>
  <c r="E125" i="4"/>
  <c r="E124" i="4"/>
  <c r="E123" i="4"/>
  <c r="K121" i="4"/>
  <c r="E121" i="4"/>
  <c r="E120" i="4"/>
  <c r="E119" i="4"/>
  <c r="E118" i="4"/>
  <c r="E117" i="4"/>
  <c r="E116" i="4"/>
  <c r="E115" i="4"/>
  <c r="K114" i="4"/>
  <c r="E114" i="4"/>
  <c r="E113" i="4"/>
  <c r="E112" i="4"/>
  <c r="E111" i="4"/>
  <c r="E110" i="4"/>
  <c r="E109" i="4"/>
  <c r="E108" i="4"/>
  <c r="K107" i="4"/>
  <c r="E107" i="4"/>
  <c r="E106" i="4"/>
  <c r="E105" i="4"/>
  <c r="E104" i="4"/>
  <c r="E103" i="4"/>
  <c r="E102" i="4"/>
  <c r="E101" i="4"/>
  <c r="K100" i="4"/>
  <c r="E100" i="4"/>
  <c r="E99" i="4"/>
  <c r="E98" i="4"/>
  <c r="E97" i="4"/>
  <c r="E96" i="4"/>
  <c r="E95" i="4"/>
  <c r="E94" i="4"/>
  <c r="K93" i="4"/>
  <c r="E93" i="4"/>
  <c r="E91" i="4"/>
  <c r="E90" i="4"/>
  <c r="E89" i="4"/>
  <c r="E88" i="4"/>
  <c r="E87" i="4"/>
  <c r="K86" i="4"/>
  <c r="E86" i="4"/>
  <c r="E85" i="4"/>
  <c r="E84" i="4"/>
  <c r="E83" i="4"/>
  <c r="E82" i="4"/>
  <c r="E81" i="4"/>
  <c r="E80" i="4"/>
  <c r="K79" i="4"/>
  <c r="E79" i="4"/>
  <c r="E78" i="4"/>
  <c r="E77" i="4"/>
  <c r="E76" i="4"/>
  <c r="E75" i="4"/>
  <c r="E74" i="4"/>
  <c r="E73" i="4"/>
  <c r="K72" i="4"/>
  <c r="E72" i="4"/>
  <c r="E71" i="4"/>
  <c r="E70" i="4"/>
  <c r="E69" i="4"/>
  <c r="E68" i="4"/>
  <c r="E67" i="4"/>
  <c r="E66" i="4"/>
  <c r="K65" i="4"/>
  <c r="E65" i="4"/>
  <c r="E64" i="4"/>
  <c r="E63" i="4"/>
  <c r="E61" i="4"/>
  <c r="E60" i="4"/>
  <c r="E59" i="4"/>
  <c r="K58" i="4"/>
  <c r="E58" i="4"/>
  <c r="E57" i="4"/>
  <c r="E56" i="4"/>
  <c r="E55" i="4"/>
  <c r="E54" i="4"/>
  <c r="E53" i="4"/>
  <c r="E52" i="4"/>
  <c r="K51" i="4"/>
  <c r="E51" i="4"/>
  <c r="E50" i="4"/>
  <c r="E49" i="4"/>
  <c r="E48" i="4"/>
  <c r="E47" i="4"/>
  <c r="E46" i="4"/>
  <c r="E45" i="4"/>
  <c r="K44" i="4"/>
  <c r="E44" i="4"/>
  <c r="E43" i="4"/>
  <c r="E42" i="4"/>
  <c r="E41" i="4"/>
  <c r="E40" i="4"/>
  <c r="E39" i="4"/>
  <c r="E38" i="4"/>
  <c r="K37" i="4"/>
  <c r="E37" i="4"/>
  <c r="E36" i="4"/>
  <c r="E35" i="4"/>
  <c r="E34" i="4"/>
  <c r="E33" i="4"/>
  <c r="E31" i="4"/>
  <c r="K30" i="4"/>
  <c r="E30" i="4"/>
  <c r="E29" i="4"/>
  <c r="E28" i="4"/>
  <c r="E27" i="4"/>
  <c r="E26" i="4"/>
  <c r="E25" i="4"/>
  <c r="E24" i="4"/>
  <c r="K23" i="4"/>
  <c r="E23" i="4"/>
  <c r="E22" i="4"/>
  <c r="E21" i="4"/>
  <c r="E20" i="4"/>
  <c r="E19" i="4"/>
  <c r="E18" i="4"/>
  <c r="E17" i="4"/>
  <c r="K16" i="4"/>
  <c r="E16" i="4"/>
  <c r="E15" i="4"/>
  <c r="E14" i="4"/>
  <c r="E13" i="4"/>
  <c r="E12" i="4"/>
  <c r="E11" i="4"/>
  <c r="E10" i="4"/>
  <c r="K9" i="4"/>
  <c r="E9" i="4"/>
  <c r="E8" i="4"/>
  <c r="E7" i="4"/>
  <c r="E6" i="4"/>
  <c r="E5" i="4"/>
  <c r="E4" i="4"/>
  <c r="E3" i="4"/>
  <c r="D3" i="4"/>
  <c r="F3" i="4" s="1"/>
  <c r="H3" i="4" s="1"/>
  <c r="J3" i="4" s="1"/>
  <c r="N2" i="3"/>
  <c r="E181" i="3"/>
  <c r="E180" i="3"/>
  <c r="E179" i="3"/>
  <c r="E178" i="3"/>
  <c r="K177" i="3"/>
  <c r="E177" i="3"/>
  <c r="E176" i="3"/>
  <c r="E175" i="3"/>
  <c r="E174" i="3"/>
  <c r="E173" i="3"/>
  <c r="E172" i="3"/>
  <c r="E171" i="3"/>
  <c r="K170" i="3"/>
  <c r="E170" i="3"/>
  <c r="E169" i="3"/>
  <c r="E168" i="3"/>
  <c r="E167" i="3"/>
  <c r="E166" i="3"/>
  <c r="E165" i="3"/>
  <c r="E164" i="3"/>
  <c r="K163" i="3"/>
  <c r="E163" i="3"/>
  <c r="E162" i="3"/>
  <c r="E161" i="3"/>
  <c r="E160" i="3"/>
  <c r="E159" i="3"/>
  <c r="E158" i="3"/>
  <c r="E157" i="3"/>
  <c r="K156" i="3"/>
  <c r="E156" i="3"/>
  <c r="E155" i="3"/>
  <c r="E154" i="3"/>
  <c r="E153" i="3"/>
  <c r="E151" i="3"/>
  <c r="E150" i="3"/>
  <c r="K149" i="3"/>
  <c r="E149" i="3"/>
  <c r="E148" i="3"/>
  <c r="E147" i="3"/>
  <c r="E146" i="3"/>
  <c r="E145" i="3"/>
  <c r="E144" i="3"/>
  <c r="E143" i="3"/>
  <c r="K142" i="3"/>
  <c r="E142" i="3"/>
  <c r="E141" i="3"/>
  <c r="E140" i="3"/>
  <c r="E139" i="3"/>
  <c r="E138" i="3"/>
  <c r="E137" i="3"/>
  <c r="E136" i="3"/>
  <c r="K135" i="3"/>
  <c r="E135" i="3"/>
  <c r="E134" i="3"/>
  <c r="E133" i="3"/>
  <c r="E132" i="3"/>
  <c r="E131" i="3"/>
  <c r="E130" i="3"/>
  <c r="E129" i="3"/>
  <c r="K128" i="3"/>
  <c r="E128" i="3"/>
  <c r="E127" i="3"/>
  <c r="E126" i="3"/>
  <c r="E125" i="3"/>
  <c r="E124" i="3"/>
  <c r="E123" i="3"/>
  <c r="K121" i="3"/>
  <c r="E121" i="3"/>
  <c r="E120" i="3"/>
  <c r="E119" i="3"/>
  <c r="E118" i="3"/>
  <c r="E117" i="3"/>
  <c r="E116" i="3"/>
  <c r="E115" i="3"/>
  <c r="K114" i="3"/>
  <c r="E114" i="3"/>
  <c r="E113" i="3"/>
  <c r="E112" i="3"/>
  <c r="E111" i="3"/>
  <c r="E110" i="3"/>
  <c r="E109" i="3"/>
  <c r="E108" i="3"/>
  <c r="K107" i="3"/>
  <c r="E107" i="3"/>
  <c r="E106" i="3"/>
  <c r="E105" i="3"/>
  <c r="E104" i="3"/>
  <c r="E103" i="3"/>
  <c r="E102" i="3"/>
  <c r="E101" i="3"/>
  <c r="K100" i="3"/>
  <c r="E100" i="3"/>
  <c r="E99" i="3"/>
  <c r="E98" i="3"/>
  <c r="E97" i="3"/>
  <c r="E96" i="3"/>
  <c r="E95" i="3"/>
  <c r="E94" i="3"/>
  <c r="K93" i="3"/>
  <c r="E93" i="3"/>
  <c r="E91" i="3"/>
  <c r="E90" i="3"/>
  <c r="E89" i="3"/>
  <c r="E88" i="3"/>
  <c r="E87" i="3"/>
  <c r="K86" i="3"/>
  <c r="E86" i="3"/>
  <c r="E85" i="3"/>
  <c r="E84" i="3"/>
  <c r="E83" i="3"/>
  <c r="E82" i="3"/>
  <c r="E81" i="3"/>
  <c r="E80" i="3"/>
  <c r="K79" i="3"/>
  <c r="E79" i="3"/>
  <c r="E78" i="3"/>
  <c r="E77" i="3"/>
  <c r="E76" i="3"/>
  <c r="E75" i="3"/>
  <c r="E74" i="3"/>
  <c r="E73" i="3"/>
  <c r="K72" i="3"/>
  <c r="E72" i="3"/>
  <c r="E71" i="3"/>
  <c r="E70" i="3"/>
  <c r="E69" i="3"/>
  <c r="E68" i="3"/>
  <c r="E67" i="3"/>
  <c r="E66" i="3"/>
  <c r="K65" i="3"/>
  <c r="E65" i="3"/>
  <c r="E64" i="3"/>
  <c r="E63" i="3"/>
  <c r="E61" i="3"/>
  <c r="E60" i="3"/>
  <c r="E59" i="3"/>
  <c r="K58" i="3"/>
  <c r="E58" i="3"/>
  <c r="E57" i="3"/>
  <c r="E56" i="3"/>
  <c r="E55" i="3"/>
  <c r="E54" i="3"/>
  <c r="E53" i="3"/>
  <c r="E52" i="3"/>
  <c r="K51" i="3"/>
  <c r="E51" i="3"/>
  <c r="E50" i="3"/>
  <c r="E49" i="3"/>
  <c r="E48" i="3"/>
  <c r="E47" i="3"/>
  <c r="E46" i="3"/>
  <c r="E45" i="3"/>
  <c r="K44" i="3"/>
  <c r="E44" i="3"/>
  <c r="E43" i="3"/>
  <c r="E42" i="3"/>
  <c r="E41" i="3"/>
  <c r="E40" i="3"/>
  <c r="E39" i="3"/>
  <c r="E38" i="3"/>
  <c r="K37" i="3"/>
  <c r="E37" i="3"/>
  <c r="E36" i="3"/>
  <c r="E35" i="3"/>
  <c r="E34" i="3"/>
  <c r="E33" i="3"/>
  <c r="E31" i="3"/>
  <c r="K30" i="3"/>
  <c r="E30" i="3"/>
  <c r="E29" i="3"/>
  <c r="E28" i="3"/>
  <c r="E27" i="3"/>
  <c r="E26" i="3"/>
  <c r="E25" i="3"/>
  <c r="E24" i="3"/>
  <c r="K23" i="3"/>
  <c r="E23" i="3"/>
  <c r="E22" i="3"/>
  <c r="E21" i="3"/>
  <c r="E20" i="3"/>
  <c r="E19" i="3"/>
  <c r="E18" i="3"/>
  <c r="E17" i="3"/>
  <c r="K16" i="3"/>
  <c r="E16" i="3"/>
  <c r="E15" i="3"/>
  <c r="E14" i="3"/>
  <c r="E13" i="3"/>
  <c r="E12" i="3"/>
  <c r="E11" i="3"/>
  <c r="E10" i="3"/>
  <c r="K9" i="3"/>
  <c r="E9" i="3"/>
  <c r="E8" i="3"/>
  <c r="E7" i="3"/>
  <c r="E6" i="3"/>
  <c r="E5" i="3"/>
  <c r="E4" i="3"/>
  <c r="G3" i="3"/>
  <c r="F3" i="3"/>
  <c r="H3" i="3" s="1"/>
  <c r="J3" i="3" s="1"/>
  <c r="K3" i="3" s="1"/>
  <c r="M3" i="3" s="1"/>
  <c r="C4" i="3" s="1"/>
  <c r="E3" i="3"/>
  <c r="D3" i="3"/>
  <c r="E181" i="2"/>
  <c r="E180" i="2"/>
  <c r="E179" i="2"/>
  <c r="E178" i="2"/>
  <c r="K177" i="2"/>
  <c r="E177" i="2"/>
  <c r="E176" i="2"/>
  <c r="E175" i="2"/>
  <c r="E174" i="2"/>
  <c r="E173" i="2"/>
  <c r="E172" i="2"/>
  <c r="E171" i="2"/>
  <c r="K170" i="2"/>
  <c r="E170" i="2"/>
  <c r="E169" i="2"/>
  <c r="E168" i="2"/>
  <c r="E167" i="2"/>
  <c r="E166" i="2"/>
  <c r="E165" i="2"/>
  <c r="E164" i="2"/>
  <c r="K163" i="2"/>
  <c r="E163" i="2"/>
  <c r="E162" i="2"/>
  <c r="E161" i="2"/>
  <c r="E160" i="2"/>
  <c r="E159" i="2"/>
  <c r="E158" i="2"/>
  <c r="E157" i="2"/>
  <c r="K156" i="2"/>
  <c r="E156" i="2"/>
  <c r="E155" i="2"/>
  <c r="E154" i="2"/>
  <c r="E153" i="2"/>
  <c r="E151" i="2"/>
  <c r="E150" i="2"/>
  <c r="K149" i="2"/>
  <c r="E149" i="2"/>
  <c r="E148" i="2"/>
  <c r="E147" i="2"/>
  <c r="E146" i="2"/>
  <c r="E145" i="2"/>
  <c r="E144" i="2"/>
  <c r="E143" i="2"/>
  <c r="K142" i="2"/>
  <c r="E142" i="2"/>
  <c r="E141" i="2"/>
  <c r="E140" i="2"/>
  <c r="E139" i="2"/>
  <c r="E138" i="2"/>
  <c r="E137" i="2"/>
  <c r="E136" i="2"/>
  <c r="K135" i="2"/>
  <c r="E135" i="2"/>
  <c r="E134" i="2"/>
  <c r="E133" i="2"/>
  <c r="E132" i="2"/>
  <c r="E131" i="2"/>
  <c r="E130" i="2"/>
  <c r="E129" i="2"/>
  <c r="K128" i="2"/>
  <c r="E128" i="2"/>
  <c r="E127" i="2"/>
  <c r="E126" i="2"/>
  <c r="E125" i="2"/>
  <c r="E124" i="2"/>
  <c r="E123" i="2"/>
  <c r="K121" i="2"/>
  <c r="E121" i="2"/>
  <c r="E120" i="2"/>
  <c r="E119" i="2"/>
  <c r="E118" i="2"/>
  <c r="E117" i="2"/>
  <c r="E116" i="2"/>
  <c r="E115" i="2"/>
  <c r="K114" i="2"/>
  <c r="E114" i="2"/>
  <c r="E113" i="2"/>
  <c r="E112" i="2"/>
  <c r="E111" i="2"/>
  <c r="E110" i="2"/>
  <c r="E109" i="2"/>
  <c r="E108" i="2"/>
  <c r="K107" i="2"/>
  <c r="E107" i="2"/>
  <c r="E106" i="2"/>
  <c r="E105" i="2"/>
  <c r="E104" i="2"/>
  <c r="E103" i="2"/>
  <c r="E102" i="2"/>
  <c r="E101" i="2"/>
  <c r="K100" i="2"/>
  <c r="E100" i="2"/>
  <c r="E99" i="2"/>
  <c r="E98" i="2"/>
  <c r="E97" i="2"/>
  <c r="E96" i="2"/>
  <c r="E95" i="2"/>
  <c r="E94" i="2"/>
  <c r="K93" i="2"/>
  <c r="E93" i="2"/>
  <c r="E91" i="2"/>
  <c r="E90" i="2"/>
  <c r="E89" i="2"/>
  <c r="E88" i="2"/>
  <c r="E87" i="2"/>
  <c r="K86" i="2"/>
  <c r="E86" i="2"/>
  <c r="E85" i="2"/>
  <c r="E84" i="2"/>
  <c r="E83" i="2"/>
  <c r="E82" i="2"/>
  <c r="E81" i="2"/>
  <c r="E80" i="2"/>
  <c r="K79" i="2"/>
  <c r="E79" i="2"/>
  <c r="E78" i="2"/>
  <c r="E77" i="2"/>
  <c r="E76" i="2"/>
  <c r="E75" i="2"/>
  <c r="E74" i="2"/>
  <c r="E73" i="2"/>
  <c r="K72" i="2"/>
  <c r="E72" i="2"/>
  <c r="E71" i="2"/>
  <c r="E70" i="2"/>
  <c r="E69" i="2"/>
  <c r="E68" i="2"/>
  <c r="E67" i="2"/>
  <c r="E66" i="2"/>
  <c r="K65" i="2"/>
  <c r="E65" i="2"/>
  <c r="E64" i="2"/>
  <c r="E63" i="2"/>
  <c r="E61" i="2"/>
  <c r="E60" i="2"/>
  <c r="E59" i="2"/>
  <c r="K58" i="2"/>
  <c r="E58" i="2"/>
  <c r="E57" i="2"/>
  <c r="E56" i="2"/>
  <c r="E55" i="2"/>
  <c r="E54" i="2"/>
  <c r="E53" i="2"/>
  <c r="E52" i="2"/>
  <c r="K51" i="2"/>
  <c r="E51" i="2"/>
  <c r="E50" i="2"/>
  <c r="E49" i="2"/>
  <c r="E48" i="2"/>
  <c r="E47" i="2"/>
  <c r="E46" i="2"/>
  <c r="E45" i="2"/>
  <c r="K44" i="2"/>
  <c r="E44" i="2"/>
  <c r="E43" i="2"/>
  <c r="E42" i="2"/>
  <c r="E41" i="2"/>
  <c r="E40" i="2"/>
  <c r="E39" i="2"/>
  <c r="E38" i="2"/>
  <c r="K37" i="2"/>
  <c r="E37" i="2"/>
  <c r="E36" i="2"/>
  <c r="E35" i="2"/>
  <c r="E34" i="2"/>
  <c r="E33" i="2"/>
  <c r="E31" i="2"/>
  <c r="K30" i="2"/>
  <c r="E30" i="2"/>
  <c r="E29" i="2"/>
  <c r="E28" i="2"/>
  <c r="E27" i="2"/>
  <c r="E26" i="2"/>
  <c r="E25" i="2"/>
  <c r="E24" i="2"/>
  <c r="K23" i="2"/>
  <c r="E23" i="2"/>
  <c r="E22" i="2"/>
  <c r="E21" i="2"/>
  <c r="E20" i="2"/>
  <c r="E19" i="2"/>
  <c r="E18" i="2"/>
  <c r="E17" i="2"/>
  <c r="K16" i="2"/>
  <c r="E16" i="2"/>
  <c r="E15" i="2"/>
  <c r="E14" i="2"/>
  <c r="E13" i="2"/>
  <c r="E12" i="2"/>
  <c r="E11" i="2"/>
  <c r="E10" i="2"/>
  <c r="K9" i="2"/>
  <c r="E9" i="2"/>
  <c r="E8" i="2"/>
  <c r="E7" i="2"/>
  <c r="E6" i="2"/>
  <c r="E5" i="2"/>
  <c r="E4" i="2"/>
  <c r="F3" i="2"/>
  <c r="E3" i="2"/>
  <c r="D3" i="2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3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3" i="1"/>
  <c r="G3" i="6" l="1"/>
  <c r="H3" i="6"/>
  <c r="J3" i="6" s="1"/>
  <c r="K3" i="4"/>
  <c r="L3" i="4"/>
  <c r="B4" i="4" s="1"/>
  <c r="D4" i="4" s="1"/>
  <c r="F4" i="4" s="1"/>
  <c r="G3" i="4"/>
  <c r="L3" i="3"/>
  <c r="B4" i="3" s="1"/>
  <c r="D4" i="3" s="1"/>
  <c r="F4" i="3" s="1"/>
  <c r="H3" i="2"/>
  <c r="J3" i="2" s="1"/>
  <c r="G3" i="2"/>
  <c r="D4" i="1"/>
  <c r="D3" i="1"/>
  <c r="L3" i="6" l="1"/>
  <c r="B4" i="6" s="1"/>
  <c r="D4" i="6" s="1"/>
  <c r="F4" i="6" s="1"/>
  <c r="K3" i="6"/>
  <c r="M3" i="6" s="1"/>
  <c r="G4" i="4"/>
  <c r="H4" i="4"/>
  <c r="J4" i="4" s="1"/>
  <c r="M3" i="4"/>
  <c r="C4" i="4" s="1"/>
  <c r="G4" i="3"/>
  <c r="H4" i="3"/>
  <c r="J4" i="3" s="1"/>
  <c r="L3" i="2"/>
  <c r="B4" i="2" s="1"/>
  <c r="K3" i="2"/>
  <c r="M3" i="2" s="1"/>
  <c r="C4" i="2" s="1"/>
  <c r="F3" i="1"/>
  <c r="H3" i="1" s="1"/>
  <c r="C4" i="6" l="1"/>
  <c r="G4" i="6"/>
  <c r="H4" i="6"/>
  <c r="J4" i="6" s="1"/>
  <c r="L4" i="4"/>
  <c r="B5" i="4" s="1"/>
  <c r="D5" i="4" s="1"/>
  <c r="F5" i="4" s="1"/>
  <c r="K4" i="4"/>
  <c r="M4" i="4" s="1"/>
  <c r="C5" i="4" s="1"/>
  <c r="L4" i="3"/>
  <c r="B5" i="3" s="1"/>
  <c r="D5" i="3" s="1"/>
  <c r="F5" i="3" s="1"/>
  <c r="K4" i="3"/>
  <c r="M4" i="3" s="1"/>
  <c r="C5" i="3" s="1"/>
  <c r="D4" i="2"/>
  <c r="F4" i="2" s="1"/>
  <c r="H4" i="2"/>
  <c r="J4" i="2" s="1"/>
  <c r="G4" i="2"/>
  <c r="J3" i="1"/>
  <c r="L3" i="1" s="1"/>
  <c r="B4" i="1" s="1"/>
  <c r="F4" i="1" s="1"/>
  <c r="C4" i="1"/>
  <c r="K4" i="6" l="1"/>
  <c r="M4" i="6" s="1"/>
  <c r="L4" i="6"/>
  <c r="B5" i="6" s="1"/>
  <c r="D5" i="6" s="1"/>
  <c r="F5" i="6" s="1"/>
  <c r="H5" i="4"/>
  <c r="J5" i="4" s="1"/>
  <c r="G5" i="4"/>
  <c r="H5" i="3"/>
  <c r="J5" i="3" s="1"/>
  <c r="G5" i="3"/>
  <c r="K4" i="2"/>
  <c r="M4" i="2" s="1"/>
  <c r="C5" i="2" s="1"/>
  <c r="L4" i="2"/>
  <c r="B5" i="2" s="1"/>
  <c r="H4" i="1"/>
  <c r="H5" i="6" l="1"/>
  <c r="J5" i="6" s="1"/>
  <c r="G5" i="6"/>
  <c r="C5" i="6"/>
  <c r="L5" i="4"/>
  <c r="B6" i="4" s="1"/>
  <c r="D6" i="4" s="1"/>
  <c r="F6" i="4" s="1"/>
  <c r="K5" i="4"/>
  <c r="M5" i="4" s="1"/>
  <c r="C6" i="4" s="1"/>
  <c r="L5" i="3"/>
  <c r="B6" i="3" s="1"/>
  <c r="D6" i="3" s="1"/>
  <c r="F6" i="3" s="1"/>
  <c r="K5" i="3"/>
  <c r="M5" i="3" s="1"/>
  <c r="C6" i="3" s="1"/>
  <c r="D5" i="2"/>
  <c r="F5" i="2" s="1"/>
  <c r="G5" i="2"/>
  <c r="H5" i="2"/>
  <c r="J5" i="2" s="1"/>
  <c r="C5" i="1"/>
  <c r="J4" i="1"/>
  <c r="L4" i="1" s="1"/>
  <c r="B5" i="1" s="1"/>
  <c r="K5" i="6" l="1"/>
  <c r="M5" i="6" s="1"/>
  <c r="L5" i="6"/>
  <c r="B6" i="6" s="1"/>
  <c r="D6" i="6" s="1"/>
  <c r="F6" i="6" s="1"/>
  <c r="H6" i="4"/>
  <c r="J6" i="4" s="1"/>
  <c r="G6" i="4"/>
  <c r="H6" i="3"/>
  <c r="J6" i="3" s="1"/>
  <c r="G6" i="3"/>
  <c r="L5" i="2"/>
  <c r="B6" i="2" s="1"/>
  <c r="K5" i="2"/>
  <c r="M5" i="2" s="1"/>
  <c r="C6" i="2" s="1"/>
  <c r="D5" i="1"/>
  <c r="F5" i="1" s="1"/>
  <c r="H6" i="6" l="1"/>
  <c r="J6" i="6" s="1"/>
  <c r="G6" i="6"/>
  <c r="C6" i="6"/>
  <c r="K6" i="4"/>
  <c r="M6" i="4" s="1"/>
  <c r="C7" i="4" s="1"/>
  <c r="L6" i="4"/>
  <c r="B7" i="4" s="1"/>
  <c r="D7" i="4" s="1"/>
  <c r="F7" i="4" s="1"/>
  <c r="L6" i="3"/>
  <c r="B7" i="3" s="1"/>
  <c r="D7" i="3" s="1"/>
  <c r="F7" i="3" s="1"/>
  <c r="K6" i="3"/>
  <c r="M6" i="3" s="1"/>
  <c r="C7" i="3" s="1"/>
  <c r="D6" i="2"/>
  <c r="F6" i="2" s="1"/>
  <c r="H6" i="2"/>
  <c r="J6" i="2" s="1"/>
  <c r="G6" i="2"/>
  <c r="H5" i="1"/>
  <c r="C6" i="1"/>
  <c r="J5" i="1"/>
  <c r="L5" i="1" s="1"/>
  <c r="B6" i="1" s="1"/>
  <c r="L6" i="6" l="1"/>
  <c r="B7" i="6" s="1"/>
  <c r="D7" i="6" s="1"/>
  <c r="F7" i="6" s="1"/>
  <c r="K6" i="6"/>
  <c r="M6" i="6" s="1"/>
  <c r="H7" i="4"/>
  <c r="J7" i="4" s="1"/>
  <c r="G7" i="4"/>
  <c r="H7" i="3"/>
  <c r="J7" i="3" s="1"/>
  <c r="G7" i="3"/>
  <c r="L6" i="2"/>
  <c r="B7" i="2" s="1"/>
  <c r="K6" i="2"/>
  <c r="M6" i="2" s="1"/>
  <c r="C7" i="2" s="1"/>
  <c r="D6" i="1"/>
  <c r="F6" i="1" s="1"/>
  <c r="C7" i="6" l="1"/>
  <c r="G7" i="6"/>
  <c r="H7" i="6"/>
  <c r="J7" i="6" s="1"/>
  <c r="K7" i="4"/>
  <c r="M7" i="4" s="1"/>
  <c r="C8" i="4" s="1"/>
  <c r="L7" i="4"/>
  <c r="B8" i="4" s="1"/>
  <c r="D8" i="4" s="1"/>
  <c r="F8" i="4" s="1"/>
  <c r="K7" i="3"/>
  <c r="M7" i="3" s="1"/>
  <c r="C8" i="3" s="1"/>
  <c r="L7" i="3"/>
  <c r="B8" i="3" s="1"/>
  <c r="D8" i="3" s="1"/>
  <c r="F8" i="3" s="1"/>
  <c r="D7" i="2"/>
  <c r="F7" i="2" s="1"/>
  <c r="H7" i="2" s="1"/>
  <c r="J7" i="2" s="1"/>
  <c r="H6" i="1"/>
  <c r="C7" i="1"/>
  <c r="J6" i="1"/>
  <c r="L6" i="1" s="1"/>
  <c r="B7" i="1" s="1"/>
  <c r="L7" i="6" l="1"/>
  <c r="B8" i="6" s="1"/>
  <c r="D8" i="6" s="1"/>
  <c r="F8" i="6" s="1"/>
  <c r="K7" i="6"/>
  <c r="M7" i="6" s="1"/>
  <c r="G7" i="2"/>
  <c r="G8" i="4"/>
  <c r="H8" i="4"/>
  <c r="J8" i="4" s="1"/>
  <c r="G8" i="3"/>
  <c r="H8" i="3"/>
  <c r="J8" i="3" s="1"/>
  <c r="L7" i="2"/>
  <c r="B8" i="2" s="1"/>
  <c r="K7" i="2"/>
  <c r="M7" i="2" s="1"/>
  <c r="C8" i="2" s="1"/>
  <c r="D7" i="1"/>
  <c r="F7" i="1" s="1"/>
  <c r="C8" i="6" l="1"/>
  <c r="G8" i="6"/>
  <c r="H8" i="6"/>
  <c r="J8" i="6" s="1"/>
  <c r="L8" i="4"/>
  <c r="B9" i="4" s="1"/>
  <c r="D9" i="4" s="1"/>
  <c r="F9" i="4" s="1"/>
  <c r="K8" i="4"/>
  <c r="M8" i="4" s="1"/>
  <c r="C9" i="4" s="1"/>
  <c r="L8" i="3"/>
  <c r="B9" i="3" s="1"/>
  <c r="D9" i="3" s="1"/>
  <c r="F9" i="3" s="1"/>
  <c r="K8" i="3"/>
  <c r="M8" i="3" s="1"/>
  <c r="C9" i="3" s="1"/>
  <c r="D8" i="2"/>
  <c r="F8" i="2" s="1"/>
  <c r="H8" i="2" s="1"/>
  <c r="J8" i="2" s="1"/>
  <c r="H7" i="1"/>
  <c r="J7" i="1"/>
  <c r="L7" i="1" s="1"/>
  <c r="B8" i="1" s="1"/>
  <c r="C8" i="1"/>
  <c r="K8" i="6" l="1"/>
  <c r="M8" i="6" s="1"/>
  <c r="L8" i="6"/>
  <c r="B9" i="6" s="1"/>
  <c r="D9" i="6" s="1"/>
  <c r="F9" i="6" s="1"/>
  <c r="G8" i="2"/>
  <c r="H9" i="4"/>
  <c r="J9" i="4" s="1"/>
  <c r="L9" i="4" s="1"/>
  <c r="B10" i="4" s="1"/>
  <c r="D10" i="4" s="1"/>
  <c r="F10" i="4" s="1"/>
  <c r="G9" i="4"/>
  <c r="M9" i="4" s="1"/>
  <c r="C10" i="4" s="1"/>
  <c r="H9" i="3"/>
  <c r="J9" i="3" s="1"/>
  <c r="L9" i="3" s="1"/>
  <c r="B10" i="3" s="1"/>
  <c r="D10" i="3" s="1"/>
  <c r="F10" i="3" s="1"/>
  <c r="G9" i="3"/>
  <c r="M9" i="3" s="1"/>
  <c r="C10" i="3" s="1"/>
  <c r="K8" i="2"/>
  <c r="M8" i="2" s="1"/>
  <c r="C9" i="2" s="1"/>
  <c r="L8" i="2"/>
  <c r="B9" i="2" s="1"/>
  <c r="D9" i="2" s="1"/>
  <c r="F9" i="2" s="1"/>
  <c r="D8" i="1"/>
  <c r="F8" i="1" s="1"/>
  <c r="C9" i="6" l="1"/>
  <c r="H9" i="6"/>
  <c r="J9" i="6" s="1"/>
  <c r="L9" i="6" s="1"/>
  <c r="B10" i="6" s="1"/>
  <c r="D10" i="6" s="1"/>
  <c r="F10" i="6" s="1"/>
  <c r="G9" i="6"/>
  <c r="M9" i="6" s="1"/>
  <c r="H10" i="4"/>
  <c r="J10" i="4" s="1"/>
  <c r="G10" i="4"/>
  <c r="H10" i="3"/>
  <c r="J10" i="3" s="1"/>
  <c r="G10" i="3"/>
  <c r="G9" i="2"/>
  <c r="M9" i="2" s="1"/>
  <c r="C10" i="2" s="1"/>
  <c r="H9" i="2"/>
  <c r="J9" i="2" s="1"/>
  <c r="L9" i="2" s="1"/>
  <c r="B10" i="2" s="1"/>
  <c r="D10" i="2" s="1"/>
  <c r="F10" i="2" s="1"/>
  <c r="H8" i="1"/>
  <c r="C9" i="1"/>
  <c r="J8" i="1"/>
  <c r="L8" i="1" s="1"/>
  <c r="B9" i="1" s="1"/>
  <c r="C10" i="6" l="1"/>
  <c r="H10" i="6"/>
  <c r="J10" i="6" s="1"/>
  <c r="G10" i="6"/>
  <c r="K10" i="4"/>
  <c r="M10" i="4" s="1"/>
  <c r="C11" i="4" s="1"/>
  <c r="L10" i="4"/>
  <c r="B11" i="4" s="1"/>
  <c r="D11" i="4" s="1"/>
  <c r="F11" i="4" s="1"/>
  <c r="L10" i="3"/>
  <c r="B11" i="3" s="1"/>
  <c r="D11" i="3" s="1"/>
  <c r="F11" i="3" s="1"/>
  <c r="K10" i="3"/>
  <c r="M10" i="3" s="1"/>
  <c r="C11" i="3" s="1"/>
  <c r="H10" i="2"/>
  <c r="J10" i="2" s="1"/>
  <c r="G10" i="2"/>
  <c r="D9" i="1"/>
  <c r="F9" i="1" s="1"/>
  <c r="L10" i="6" l="1"/>
  <c r="B11" i="6" s="1"/>
  <c r="D11" i="6" s="1"/>
  <c r="F11" i="6" s="1"/>
  <c r="K10" i="6"/>
  <c r="M10" i="6" s="1"/>
  <c r="H11" i="4"/>
  <c r="J11" i="4" s="1"/>
  <c r="G11" i="4"/>
  <c r="H11" i="3"/>
  <c r="J11" i="3" s="1"/>
  <c r="G11" i="3"/>
  <c r="L10" i="2"/>
  <c r="B11" i="2" s="1"/>
  <c r="D11" i="2" s="1"/>
  <c r="F11" i="2" s="1"/>
  <c r="K10" i="2"/>
  <c r="M10" i="2" s="1"/>
  <c r="C11" i="2" s="1"/>
  <c r="C10" i="1"/>
  <c r="H9" i="1"/>
  <c r="J9" i="1" s="1"/>
  <c r="L9" i="1" s="1"/>
  <c r="B10" i="1" s="1"/>
  <c r="C11" i="6" l="1"/>
  <c r="G11" i="6"/>
  <c r="H11" i="6"/>
  <c r="J11" i="6" s="1"/>
  <c r="K11" i="4"/>
  <c r="M11" i="4" s="1"/>
  <c r="C12" i="4" s="1"/>
  <c r="L11" i="4"/>
  <c r="B12" i="4" s="1"/>
  <c r="D12" i="4" s="1"/>
  <c r="F12" i="4" s="1"/>
  <c r="K11" i="3"/>
  <c r="M11" i="3" s="1"/>
  <c r="C12" i="3" s="1"/>
  <c r="L11" i="3"/>
  <c r="B12" i="3" s="1"/>
  <c r="D12" i="3" s="1"/>
  <c r="F12" i="3" s="1"/>
  <c r="H11" i="2"/>
  <c r="J11" i="2" s="1"/>
  <c r="G11" i="2"/>
  <c r="D10" i="1"/>
  <c r="F10" i="1" s="1"/>
  <c r="L11" i="6" l="1"/>
  <c r="B12" i="6" s="1"/>
  <c r="D12" i="6" s="1"/>
  <c r="F12" i="6" s="1"/>
  <c r="K11" i="6"/>
  <c r="M11" i="6" s="1"/>
  <c r="G12" i="4"/>
  <c r="H12" i="4"/>
  <c r="J12" i="4" s="1"/>
  <c r="G12" i="3"/>
  <c r="H12" i="3"/>
  <c r="J12" i="3" s="1"/>
  <c r="L11" i="2"/>
  <c r="B12" i="2" s="1"/>
  <c r="D12" i="2" s="1"/>
  <c r="F12" i="2" s="1"/>
  <c r="K11" i="2"/>
  <c r="M11" i="2" s="1"/>
  <c r="C12" i="2" s="1"/>
  <c r="H10" i="1"/>
  <c r="C12" i="6" l="1"/>
  <c r="G12" i="6"/>
  <c r="H12" i="6"/>
  <c r="J12" i="6" s="1"/>
  <c r="L12" i="4"/>
  <c r="B13" i="4" s="1"/>
  <c r="D13" i="4" s="1"/>
  <c r="F13" i="4" s="1"/>
  <c r="K12" i="4"/>
  <c r="M12" i="4" s="1"/>
  <c r="C13" i="4" s="1"/>
  <c r="L12" i="3"/>
  <c r="B13" i="3" s="1"/>
  <c r="D13" i="3" s="1"/>
  <c r="F13" i="3" s="1"/>
  <c r="K12" i="3"/>
  <c r="M12" i="3" s="1"/>
  <c r="C13" i="3" s="1"/>
  <c r="H12" i="2"/>
  <c r="J12" i="2" s="1"/>
  <c r="G12" i="2"/>
  <c r="C11" i="1"/>
  <c r="J10" i="1"/>
  <c r="L10" i="1" s="1"/>
  <c r="B11" i="1" s="1"/>
  <c r="K12" i="6" l="1"/>
  <c r="M12" i="6" s="1"/>
  <c r="L12" i="6"/>
  <c r="B13" i="6" s="1"/>
  <c r="D13" i="6" s="1"/>
  <c r="F13" i="6" s="1"/>
  <c r="H13" i="4"/>
  <c r="J13" i="4" s="1"/>
  <c r="G13" i="4"/>
  <c r="H13" i="3"/>
  <c r="J13" i="3" s="1"/>
  <c r="G13" i="3"/>
  <c r="K12" i="2"/>
  <c r="M12" i="2" s="1"/>
  <c r="C13" i="2" s="1"/>
  <c r="L12" i="2"/>
  <c r="B13" i="2" s="1"/>
  <c r="D13" i="2" s="1"/>
  <c r="F13" i="2" s="1"/>
  <c r="D11" i="1"/>
  <c r="F11" i="1" s="1"/>
  <c r="H13" i="6" l="1"/>
  <c r="J13" i="6" s="1"/>
  <c r="G13" i="6"/>
  <c r="C13" i="6"/>
  <c r="L13" i="4"/>
  <c r="B14" i="4" s="1"/>
  <c r="D14" i="4" s="1"/>
  <c r="F14" i="4" s="1"/>
  <c r="K13" i="4"/>
  <c r="M13" i="4" s="1"/>
  <c r="C14" i="4" s="1"/>
  <c r="L13" i="3"/>
  <c r="B14" i="3" s="1"/>
  <c r="D14" i="3" s="1"/>
  <c r="F14" i="3" s="1"/>
  <c r="K13" i="3"/>
  <c r="M13" i="3" s="1"/>
  <c r="C14" i="3" s="1"/>
  <c r="G13" i="2"/>
  <c r="H13" i="2"/>
  <c r="J13" i="2" s="1"/>
  <c r="H11" i="1"/>
  <c r="K13" i="6" l="1"/>
  <c r="M13" i="6" s="1"/>
  <c r="L13" i="6"/>
  <c r="B14" i="6" s="1"/>
  <c r="D14" i="6" s="1"/>
  <c r="F14" i="6" s="1"/>
  <c r="H14" i="4"/>
  <c r="J14" i="4" s="1"/>
  <c r="G14" i="4"/>
  <c r="H14" i="3"/>
  <c r="J14" i="3" s="1"/>
  <c r="G14" i="3"/>
  <c r="L13" i="2"/>
  <c r="B14" i="2" s="1"/>
  <c r="D14" i="2" s="1"/>
  <c r="F14" i="2" s="1"/>
  <c r="K13" i="2"/>
  <c r="M13" i="2" s="1"/>
  <c r="C14" i="2" s="1"/>
  <c r="C12" i="1"/>
  <c r="J11" i="1"/>
  <c r="L11" i="1" s="1"/>
  <c r="B12" i="1" s="1"/>
  <c r="H14" i="6" l="1"/>
  <c r="J14" i="6" s="1"/>
  <c r="G14" i="6"/>
  <c r="C14" i="6"/>
  <c r="K14" i="4"/>
  <c r="M14" i="4" s="1"/>
  <c r="C15" i="4" s="1"/>
  <c r="L14" i="4"/>
  <c r="B15" i="4" s="1"/>
  <c r="D15" i="4" s="1"/>
  <c r="F15" i="4" s="1"/>
  <c r="L14" i="3"/>
  <c r="B15" i="3" s="1"/>
  <c r="D15" i="3" s="1"/>
  <c r="F15" i="3" s="1"/>
  <c r="K14" i="3"/>
  <c r="M14" i="3" s="1"/>
  <c r="C15" i="3" s="1"/>
  <c r="H14" i="2"/>
  <c r="J14" i="2" s="1"/>
  <c r="G14" i="2"/>
  <c r="D12" i="1"/>
  <c r="F12" i="1" s="1"/>
  <c r="L14" i="6" l="1"/>
  <c r="B15" i="6" s="1"/>
  <c r="D15" i="6" s="1"/>
  <c r="F15" i="6" s="1"/>
  <c r="K14" i="6"/>
  <c r="M14" i="6" s="1"/>
  <c r="H15" i="4"/>
  <c r="J15" i="4" s="1"/>
  <c r="G15" i="4"/>
  <c r="G15" i="3"/>
  <c r="H15" i="3"/>
  <c r="J15" i="3" s="1"/>
  <c r="L14" i="2"/>
  <c r="B15" i="2" s="1"/>
  <c r="D15" i="2" s="1"/>
  <c r="F15" i="2" s="1"/>
  <c r="K14" i="2"/>
  <c r="M14" i="2" s="1"/>
  <c r="C15" i="2" s="1"/>
  <c r="H12" i="1"/>
  <c r="G15" i="6" l="1"/>
  <c r="H15" i="6"/>
  <c r="J15" i="6" s="1"/>
  <c r="C15" i="6"/>
  <c r="K15" i="4"/>
  <c r="M15" i="4" s="1"/>
  <c r="C16" i="4" s="1"/>
  <c r="L15" i="4"/>
  <c r="B16" i="4" s="1"/>
  <c r="D16" i="4" s="1"/>
  <c r="F16" i="4" s="1"/>
  <c r="K15" i="3"/>
  <c r="M15" i="3" s="1"/>
  <c r="C16" i="3" s="1"/>
  <c r="L15" i="3"/>
  <c r="B16" i="3" s="1"/>
  <c r="D16" i="3" s="1"/>
  <c r="F16" i="3" s="1"/>
  <c r="H15" i="2"/>
  <c r="J15" i="2" s="1"/>
  <c r="G15" i="2"/>
  <c r="C13" i="1"/>
  <c r="J12" i="1"/>
  <c r="L12" i="1" s="1"/>
  <c r="B13" i="1" s="1"/>
  <c r="L15" i="6" l="1"/>
  <c r="B16" i="6" s="1"/>
  <c r="D16" i="6" s="1"/>
  <c r="F16" i="6" s="1"/>
  <c r="K15" i="6"/>
  <c r="M15" i="6" s="1"/>
  <c r="G16" i="4"/>
  <c r="M16" i="4" s="1"/>
  <c r="C17" i="4" s="1"/>
  <c r="H16" i="4"/>
  <c r="J16" i="4" s="1"/>
  <c r="L16" i="4" s="1"/>
  <c r="B17" i="4" s="1"/>
  <c r="D17" i="4" s="1"/>
  <c r="F17" i="4" s="1"/>
  <c r="G16" i="3"/>
  <c r="M16" i="3" s="1"/>
  <c r="C17" i="3" s="1"/>
  <c r="H16" i="3"/>
  <c r="J16" i="3" s="1"/>
  <c r="L16" i="3" s="1"/>
  <c r="B17" i="3" s="1"/>
  <c r="D17" i="3" s="1"/>
  <c r="F17" i="3" s="1"/>
  <c r="L15" i="2"/>
  <c r="B16" i="2" s="1"/>
  <c r="D16" i="2" s="1"/>
  <c r="F16" i="2" s="1"/>
  <c r="K15" i="2"/>
  <c r="M15" i="2" s="1"/>
  <c r="C16" i="2" s="1"/>
  <c r="D13" i="1"/>
  <c r="F13" i="1" s="1"/>
  <c r="C16" i="6" l="1"/>
  <c r="H16" i="6"/>
  <c r="J16" i="6" s="1"/>
  <c r="L16" i="6" s="1"/>
  <c r="B17" i="6" s="1"/>
  <c r="D17" i="6" s="1"/>
  <c r="F17" i="6" s="1"/>
  <c r="G16" i="6"/>
  <c r="M16" i="6" s="1"/>
  <c r="H17" i="4"/>
  <c r="J17" i="4" s="1"/>
  <c r="G17" i="4"/>
  <c r="H17" i="3"/>
  <c r="J17" i="3" s="1"/>
  <c r="G17" i="3"/>
  <c r="H16" i="2"/>
  <c r="J16" i="2" s="1"/>
  <c r="L16" i="2" s="1"/>
  <c r="B17" i="2" s="1"/>
  <c r="D17" i="2" s="1"/>
  <c r="F17" i="2" s="1"/>
  <c r="G16" i="2"/>
  <c r="M16" i="2" s="1"/>
  <c r="C17" i="2" s="1"/>
  <c r="H13" i="1"/>
  <c r="C17" i="6" l="1"/>
  <c r="G17" i="6"/>
  <c r="H17" i="6"/>
  <c r="J17" i="6" s="1"/>
  <c r="L17" i="4"/>
  <c r="B18" i="4" s="1"/>
  <c r="D18" i="4" s="1"/>
  <c r="F18" i="4" s="1"/>
  <c r="K17" i="4"/>
  <c r="M17" i="4" s="1"/>
  <c r="C18" i="4" s="1"/>
  <c r="L17" i="3"/>
  <c r="B18" i="3" s="1"/>
  <c r="D18" i="3" s="1"/>
  <c r="F18" i="3" s="1"/>
  <c r="K17" i="3"/>
  <c r="M17" i="3" s="1"/>
  <c r="C18" i="3" s="1"/>
  <c r="G17" i="2"/>
  <c r="H17" i="2"/>
  <c r="J17" i="2" s="1"/>
  <c r="C14" i="1"/>
  <c r="J13" i="1"/>
  <c r="L13" i="1" s="1"/>
  <c r="B14" i="1" s="1"/>
  <c r="L17" i="6" l="1"/>
  <c r="B18" i="6" s="1"/>
  <c r="D18" i="6" s="1"/>
  <c r="F18" i="6" s="1"/>
  <c r="K17" i="6"/>
  <c r="M17" i="6" s="1"/>
  <c r="H18" i="4"/>
  <c r="J18" i="4" s="1"/>
  <c r="G18" i="4"/>
  <c r="H18" i="3"/>
  <c r="J18" i="3" s="1"/>
  <c r="G18" i="3"/>
  <c r="L17" i="2"/>
  <c r="B18" i="2" s="1"/>
  <c r="D18" i="2" s="1"/>
  <c r="F18" i="2" s="1"/>
  <c r="K17" i="2"/>
  <c r="M17" i="2" s="1"/>
  <c r="C18" i="2" s="1"/>
  <c r="D14" i="1"/>
  <c r="F14" i="1" s="1"/>
  <c r="C18" i="6" l="1"/>
  <c r="H18" i="6"/>
  <c r="J18" i="6" s="1"/>
  <c r="G18" i="6"/>
  <c r="L18" i="4"/>
  <c r="B19" i="4" s="1"/>
  <c r="D19" i="4" s="1"/>
  <c r="F19" i="4" s="1"/>
  <c r="K18" i="4"/>
  <c r="M18" i="4" s="1"/>
  <c r="C19" i="4" s="1"/>
  <c r="L18" i="3"/>
  <c r="B19" i="3" s="1"/>
  <c r="D19" i="3" s="1"/>
  <c r="F19" i="3" s="1"/>
  <c r="K18" i="3"/>
  <c r="M18" i="3" s="1"/>
  <c r="C19" i="3" s="1"/>
  <c r="H18" i="2"/>
  <c r="J18" i="2" s="1"/>
  <c r="G18" i="2"/>
  <c r="H14" i="1"/>
  <c r="K18" i="6" l="1"/>
  <c r="M18" i="6" s="1"/>
  <c r="L18" i="6"/>
  <c r="B19" i="6" s="1"/>
  <c r="D19" i="6" s="1"/>
  <c r="F19" i="6" s="1"/>
  <c r="G19" i="4"/>
  <c r="H19" i="4"/>
  <c r="J19" i="4" s="1"/>
  <c r="H19" i="3"/>
  <c r="J19" i="3" s="1"/>
  <c r="G19" i="3"/>
  <c r="L18" i="2"/>
  <c r="B19" i="2" s="1"/>
  <c r="D19" i="2" s="1"/>
  <c r="F19" i="2" s="1"/>
  <c r="K18" i="2"/>
  <c r="M18" i="2" s="1"/>
  <c r="C19" i="2" s="1"/>
  <c r="J14" i="1"/>
  <c r="L14" i="1" s="1"/>
  <c r="B15" i="1" s="1"/>
  <c r="C15" i="1"/>
  <c r="G19" i="6" l="1"/>
  <c r="H19" i="6"/>
  <c r="J19" i="6" s="1"/>
  <c r="C19" i="6"/>
  <c r="K19" i="4"/>
  <c r="M19" i="4" s="1"/>
  <c r="C20" i="4" s="1"/>
  <c r="L19" i="4"/>
  <c r="B20" i="4" s="1"/>
  <c r="D20" i="4" s="1"/>
  <c r="F20" i="4" s="1"/>
  <c r="K19" i="3"/>
  <c r="M19" i="3" s="1"/>
  <c r="C20" i="3" s="1"/>
  <c r="L19" i="3"/>
  <c r="B20" i="3" s="1"/>
  <c r="D20" i="3" s="1"/>
  <c r="F20" i="3" s="1"/>
  <c r="H19" i="2"/>
  <c r="J19" i="2" s="1"/>
  <c r="G19" i="2"/>
  <c r="D15" i="1"/>
  <c r="F15" i="1" s="1"/>
  <c r="L19" i="6" l="1"/>
  <c r="B20" i="6" s="1"/>
  <c r="D20" i="6" s="1"/>
  <c r="F20" i="6" s="1"/>
  <c r="K19" i="6"/>
  <c r="M19" i="6" s="1"/>
  <c r="G20" i="4"/>
  <c r="H20" i="4"/>
  <c r="J20" i="4" s="1"/>
  <c r="G20" i="3"/>
  <c r="H20" i="3"/>
  <c r="J20" i="3" s="1"/>
  <c r="L19" i="2"/>
  <c r="B20" i="2" s="1"/>
  <c r="D20" i="2" s="1"/>
  <c r="F20" i="2" s="1"/>
  <c r="K19" i="2"/>
  <c r="M19" i="2" s="1"/>
  <c r="C20" i="2" s="1"/>
  <c r="H15" i="1"/>
  <c r="H20" i="6" l="1"/>
  <c r="J20" i="6" s="1"/>
  <c r="G20" i="6"/>
  <c r="C20" i="6"/>
  <c r="L20" i="4"/>
  <c r="B21" i="4" s="1"/>
  <c r="D21" i="4" s="1"/>
  <c r="F21" i="4" s="1"/>
  <c r="K20" i="4"/>
  <c r="M20" i="4" s="1"/>
  <c r="C21" i="4" s="1"/>
  <c r="L20" i="3"/>
  <c r="B21" i="3" s="1"/>
  <c r="D21" i="3" s="1"/>
  <c r="F21" i="3" s="1"/>
  <c r="K20" i="3"/>
  <c r="M20" i="3" s="1"/>
  <c r="C21" i="3" s="1"/>
  <c r="H20" i="2"/>
  <c r="J20" i="2" s="1"/>
  <c r="G20" i="2"/>
  <c r="J15" i="1"/>
  <c r="L15" i="1" s="1"/>
  <c r="B16" i="1" s="1"/>
  <c r="C16" i="1"/>
  <c r="K20" i="6" l="1"/>
  <c r="M20" i="6" s="1"/>
  <c r="L20" i="6"/>
  <c r="B21" i="6" s="1"/>
  <c r="D21" i="6" s="1"/>
  <c r="F21" i="6" s="1"/>
  <c r="H21" i="4"/>
  <c r="J21" i="4" s="1"/>
  <c r="G21" i="4"/>
  <c r="H21" i="3"/>
  <c r="J21" i="3" s="1"/>
  <c r="G21" i="3"/>
  <c r="K20" i="2"/>
  <c r="M20" i="2" s="1"/>
  <c r="C21" i="2" s="1"/>
  <c r="L20" i="2"/>
  <c r="B21" i="2" s="1"/>
  <c r="D21" i="2" s="1"/>
  <c r="F21" i="2" s="1"/>
  <c r="D16" i="1"/>
  <c r="F16" i="1" s="1"/>
  <c r="C21" i="6" l="1"/>
  <c r="G21" i="6"/>
  <c r="H21" i="6"/>
  <c r="J21" i="6" s="1"/>
  <c r="L21" i="4"/>
  <c r="B22" i="4" s="1"/>
  <c r="D22" i="4" s="1"/>
  <c r="F22" i="4" s="1"/>
  <c r="K21" i="4"/>
  <c r="M21" i="4" s="1"/>
  <c r="C22" i="4" s="1"/>
  <c r="L21" i="3"/>
  <c r="B22" i="3" s="1"/>
  <c r="D22" i="3" s="1"/>
  <c r="F22" i="3" s="1"/>
  <c r="K21" i="3"/>
  <c r="M21" i="3" s="1"/>
  <c r="C22" i="3" s="1"/>
  <c r="G21" i="2"/>
  <c r="H21" i="2"/>
  <c r="J21" i="2" s="1"/>
  <c r="H16" i="1"/>
  <c r="L21" i="6" l="1"/>
  <c r="B22" i="6" s="1"/>
  <c r="D22" i="6" s="1"/>
  <c r="F22" i="6" s="1"/>
  <c r="K21" i="6"/>
  <c r="M21" i="6" s="1"/>
  <c r="H22" i="4"/>
  <c r="J22" i="4" s="1"/>
  <c r="G22" i="4"/>
  <c r="H22" i="3"/>
  <c r="J22" i="3" s="1"/>
  <c r="G22" i="3"/>
  <c r="L21" i="2"/>
  <c r="B22" i="2" s="1"/>
  <c r="D22" i="2" s="1"/>
  <c r="F22" i="2" s="1"/>
  <c r="K21" i="2"/>
  <c r="M21" i="2" s="1"/>
  <c r="C22" i="2" s="1"/>
  <c r="C17" i="1"/>
  <c r="J16" i="1"/>
  <c r="L16" i="1" s="1"/>
  <c r="B17" i="1" s="1"/>
  <c r="C22" i="6" l="1"/>
  <c r="H22" i="6"/>
  <c r="J22" i="6" s="1"/>
  <c r="G22" i="6"/>
  <c r="L22" i="4"/>
  <c r="B23" i="4" s="1"/>
  <c r="D23" i="4" s="1"/>
  <c r="F23" i="4" s="1"/>
  <c r="K22" i="4"/>
  <c r="M22" i="4" s="1"/>
  <c r="C23" i="4" s="1"/>
  <c r="L22" i="3"/>
  <c r="B23" i="3" s="1"/>
  <c r="D23" i="3" s="1"/>
  <c r="F23" i="3" s="1"/>
  <c r="K22" i="3"/>
  <c r="M22" i="3" s="1"/>
  <c r="C23" i="3" s="1"/>
  <c r="H22" i="2"/>
  <c r="J22" i="2" s="1"/>
  <c r="G22" i="2"/>
  <c r="D17" i="1"/>
  <c r="F17" i="1" s="1"/>
  <c r="K22" i="6" l="1"/>
  <c r="M22" i="6" s="1"/>
  <c r="L22" i="6"/>
  <c r="B23" i="6" s="1"/>
  <c r="D23" i="6" s="1"/>
  <c r="F23" i="6" s="1"/>
  <c r="G23" i="4"/>
  <c r="M23" i="4" s="1"/>
  <c r="C24" i="4" s="1"/>
  <c r="H23" i="4"/>
  <c r="J23" i="4" s="1"/>
  <c r="L23" i="4" s="1"/>
  <c r="B24" i="4" s="1"/>
  <c r="D24" i="4" s="1"/>
  <c r="F24" i="4" s="1"/>
  <c r="G23" i="3"/>
  <c r="M23" i="3" s="1"/>
  <c r="C24" i="3" s="1"/>
  <c r="H23" i="3"/>
  <c r="J23" i="3" s="1"/>
  <c r="L23" i="3" s="1"/>
  <c r="B24" i="3" s="1"/>
  <c r="D24" i="3" s="1"/>
  <c r="F24" i="3" s="1"/>
  <c r="L22" i="2"/>
  <c r="B23" i="2" s="1"/>
  <c r="D23" i="2" s="1"/>
  <c r="F23" i="2" s="1"/>
  <c r="K22" i="2"/>
  <c r="M22" i="2" s="1"/>
  <c r="C23" i="2" s="1"/>
  <c r="H17" i="1"/>
  <c r="G23" i="6" l="1"/>
  <c r="M23" i="6" s="1"/>
  <c r="H23" i="6"/>
  <c r="J23" i="6" s="1"/>
  <c r="L23" i="6" s="1"/>
  <c r="B24" i="6" s="1"/>
  <c r="D24" i="6" s="1"/>
  <c r="F24" i="6" s="1"/>
  <c r="C23" i="6"/>
  <c r="G24" i="4"/>
  <c r="H24" i="4"/>
  <c r="J24" i="4" s="1"/>
  <c r="G24" i="3"/>
  <c r="H24" i="3"/>
  <c r="J24" i="3" s="1"/>
  <c r="H23" i="2"/>
  <c r="J23" i="2" s="1"/>
  <c r="L23" i="2" s="1"/>
  <c r="B24" i="2" s="1"/>
  <c r="D24" i="2" s="1"/>
  <c r="F24" i="2" s="1"/>
  <c r="G23" i="2"/>
  <c r="M23" i="2" s="1"/>
  <c r="C24" i="2" s="1"/>
  <c r="C18" i="1"/>
  <c r="J17" i="1"/>
  <c r="L17" i="1" s="1"/>
  <c r="B18" i="1" s="1"/>
  <c r="H24" i="6" l="1"/>
  <c r="J24" i="6" s="1"/>
  <c r="G24" i="6"/>
  <c r="C24" i="6"/>
  <c r="L24" i="4"/>
  <c r="B25" i="4" s="1"/>
  <c r="D25" i="4" s="1"/>
  <c r="F25" i="4" s="1"/>
  <c r="K24" i="4"/>
  <c r="M24" i="4" s="1"/>
  <c r="C25" i="4" s="1"/>
  <c r="L24" i="3"/>
  <c r="B25" i="3" s="1"/>
  <c r="D25" i="3" s="1"/>
  <c r="F25" i="3" s="1"/>
  <c r="K24" i="3"/>
  <c r="M24" i="3" s="1"/>
  <c r="C25" i="3" s="1"/>
  <c r="H24" i="2"/>
  <c r="J24" i="2" s="1"/>
  <c r="G24" i="2"/>
  <c r="D18" i="1"/>
  <c r="F18" i="1" s="1"/>
  <c r="K24" i="6" l="1"/>
  <c r="M24" i="6" s="1"/>
  <c r="L24" i="6"/>
  <c r="B25" i="6" s="1"/>
  <c r="D25" i="6" s="1"/>
  <c r="F25" i="6" s="1"/>
  <c r="H25" i="4"/>
  <c r="J25" i="4" s="1"/>
  <c r="G25" i="4"/>
  <c r="H25" i="3"/>
  <c r="J25" i="3" s="1"/>
  <c r="G25" i="3"/>
  <c r="K24" i="2"/>
  <c r="M24" i="2" s="1"/>
  <c r="C25" i="2" s="1"/>
  <c r="L24" i="2"/>
  <c r="B25" i="2" s="1"/>
  <c r="D25" i="2" s="1"/>
  <c r="F25" i="2" s="1"/>
  <c r="H18" i="1"/>
  <c r="G25" i="6" l="1"/>
  <c r="H25" i="6"/>
  <c r="J25" i="6" s="1"/>
  <c r="C25" i="6"/>
  <c r="L25" i="4"/>
  <c r="B26" i="4" s="1"/>
  <c r="D26" i="4" s="1"/>
  <c r="F26" i="4" s="1"/>
  <c r="K25" i="4"/>
  <c r="M25" i="4" s="1"/>
  <c r="C26" i="4" s="1"/>
  <c r="L25" i="3"/>
  <c r="B26" i="3" s="1"/>
  <c r="D26" i="3" s="1"/>
  <c r="F26" i="3" s="1"/>
  <c r="K25" i="3"/>
  <c r="M25" i="3" s="1"/>
  <c r="C26" i="3" s="1"/>
  <c r="G25" i="2"/>
  <c r="H25" i="2"/>
  <c r="J25" i="2" s="1"/>
  <c r="C19" i="1"/>
  <c r="J18" i="1"/>
  <c r="L18" i="1" s="1"/>
  <c r="B19" i="1" s="1"/>
  <c r="L25" i="6" l="1"/>
  <c r="B26" i="6" s="1"/>
  <c r="D26" i="6" s="1"/>
  <c r="F26" i="6" s="1"/>
  <c r="K25" i="6"/>
  <c r="M25" i="6" s="1"/>
  <c r="H26" i="4"/>
  <c r="J26" i="4" s="1"/>
  <c r="G26" i="4"/>
  <c r="H26" i="3"/>
  <c r="J26" i="3" s="1"/>
  <c r="G26" i="3"/>
  <c r="L25" i="2"/>
  <c r="B26" i="2" s="1"/>
  <c r="D26" i="2" s="1"/>
  <c r="F26" i="2" s="1"/>
  <c r="K25" i="2"/>
  <c r="M25" i="2" s="1"/>
  <c r="C26" i="2" s="1"/>
  <c r="D19" i="1"/>
  <c r="F19" i="1" s="1"/>
  <c r="C26" i="6" l="1"/>
  <c r="H26" i="6"/>
  <c r="J26" i="6" s="1"/>
  <c r="G26" i="6"/>
  <c r="K26" i="4"/>
  <c r="M26" i="4" s="1"/>
  <c r="C27" i="4" s="1"/>
  <c r="L26" i="4"/>
  <c r="B27" i="4" s="1"/>
  <c r="D27" i="4" s="1"/>
  <c r="F27" i="4" s="1"/>
  <c r="L26" i="3"/>
  <c r="B27" i="3" s="1"/>
  <c r="D27" i="3" s="1"/>
  <c r="F27" i="3" s="1"/>
  <c r="K26" i="3"/>
  <c r="M26" i="3" s="1"/>
  <c r="C27" i="3" s="1"/>
  <c r="H26" i="2"/>
  <c r="J26" i="2" s="1"/>
  <c r="G26" i="2"/>
  <c r="H19" i="1"/>
  <c r="K26" i="6" l="1"/>
  <c r="M26" i="6" s="1"/>
  <c r="L26" i="6"/>
  <c r="B27" i="6" s="1"/>
  <c r="D27" i="6" s="1"/>
  <c r="F27" i="6" s="1"/>
  <c r="H27" i="4"/>
  <c r="J27" i="4" s="1"/>
  <c r="G27" i="4"/>
  <c r="H27" i="3"/>
  <c r="J27" i="3" s="1"/>
  <c r="G27" i="3"/>
  <c r="L26" i="2"/>
  <c r="B27" i="2" s="1"/>
  <c r="D27" i="2" s="1"/>
  <c r="F27" i="2" s="1"/>
  <c r="K26" i="2"/>
  <c r="M26" i="2" s="1"/>
  <c r="C27" i="2" s="1"/>
  <c r="J19" i="1"/>
  <c r="L19" i="1" s="1"/>
  <c r="B20" i="1" s="1"/>
  <c r="C20" i="1"/>
  <c r="G27" i="6" l="1"/>
  <c r="H27" i="6"/>
  <c r="J27" i="6" s="1"/>
  <c r="C27" i="6"/>
  <c r="K27" i="4"/>
  <c r="M27" i="4" s="1"/>
  <c r="C28" i="4" s="1"/>
  <c r="L27" i="4"/>
  <c r="B28" i="4" s="1"/>
  <c r="D28" i="4" s="1"/>
  <c r="F28" i="4" s="1"/>
  <c r="K27" i="3"/>
  <c r="M27" i="3" s="1"/>
  <c r="C28" i="3" s="1"/>
  <c r="L27" i="3"/>
  <c r="B28" i="3" s="1"/>
  <c r="D28" i="3" s="1"/>
  <c r="F28" i="3" s="1"/>
  <c r="H27" i="2"/>
  <c r="J27" i="2" s="1"/>
  <c r="G27" i="2"/>
  <c r="D20" i="1"/>
  <c r="F20" i="1" s="1"/>
  <c r="L27" i="6" l="1"/>
  <c r="B28" i="6" s="1"/>
  <c r="D28" i="6" s="1"/>
  <c r="F28" i="6" s="1"/>
  <c r="K27" i="6"/>
  <c r="M27" i="6" s="1"/>
  <c r="G28" i="4"/>
  <c r="H28" i="4"/>
  <c r="J28" i="4" s="1"/>
  <c r="G28" i="3"/>
  <c r="H28" i="3"/>
  <c r="J28" i="3" s="1"/>
  <c r="L27" i="2"/>
  <c r="B28" i="2" s="1"/>
  <c r="D28" i="2" s="1"/>
  <c r="F28" i="2" s="1"/>
  <c r="K27" i="2"/>
  <c r="M27" i="2" s="1"/>
  <c r="C28" i="2" s="1"/>
  <c r="H20" i="1"/>
  <c r="C28" i="6" l="1"/>
  <c r="H28" i="6"/>
  <c r="J28" i="6" s="1"/>
  <c r="G28" i="6"/>
  <c r="L28" i="4"/>
  <c r="B29" i="4" s="1"/>
  <c r="D29" i="4" s="1"/>
  <c r="F29" i="4" s="1"/>
  <c r="K28" i="4"/>
  <c r="M28" i="4" s="1"/>
  <c r="C29" i="4" s="1"/>
  <c r="L28" i="3"/>
  <c r="B29" i="3" s="1"/>
  <c r="D29" i="3" s="1"/>
  <c r="F29" i="3" s="1"/>
  <c r="K28" i="3"/>
  <c r="M28" i="3" s="1"/>
  <c r="C29" i="3" s="1"/>
  <c r="H28" i="2"/>
  <c r="J28" i="2" s="1"/>
  <c r="G28" i="2"/>
  <c r="J20" i="1"/>
  <c r="L20" i="1" s="1"/>
  <c r="B21" i="1" s="1"/>
  <c r="C21" i="1"/>
  <c r="L28" i="6" l="1"/>
  <c r="B29" i="6" s="1"/>
  <c r="D29" i="6" s="1"/>
  <c r="F29" i="6" s="1"/>
  <c r="K28" i="6"/>
  <c r="M28" i="6" s="1"/>
  <c r="H29" i="4"/>
  <c r="J29" i="4" s="1"/>
  <c r="G29" i="4"/>
  <c r="H29" i="3"/>
  <c r="J29" i="3" s="1"/>
  <c r="G29" i="3"/>
  <c r="K28" i="2"/>
  <c r="M28" i="2" s="1"/>
  <c r="C29" i="2" s="1"/>
  <c r="L28" i="2"/>
  <c r="B29" i="2" s="1"/>
  <c r="D29" i="2" s="1"/>
  <c r="F29" i="2" s="1"/>
  <c r="D21" i="1"/>
  <c r="F21" i="1" s="1"/>
  <c r="G29" i="6" l="1"/>
  <c r="H29" i="6"/>
  <c r="J29" i="6" s="1"/>
  <c r="C29" i="6"/>
  <c r="L29" i="4"/>
  <c r="B30" i="4" s="1"/>
  <c r="D30" i="4" s="1"/>
  <c r="F30" i="4" s="1"/>
  <c r="K29" i="4"/>
  <c r="M29" i="4" s="1"/>
  <c r="C30" i="4" s="1"/>
  <c r="L29" i="3"/>
  <c r="B30" i="3" s="1"/>
  <c r="D30" i="3" s="1"/>
  <c r="F30" i="3" s="1"/>
  <c r="K29" i="3"/>
  <c r="M29" i="3" s="1"/>
  <c r="C30" i="3" s="1"/>
  <c r="G29" i="2"/>
  <c r="H29" i="2"/>
  <c r="J29" i="2" s="1"/>
  <c r="H21" i="1"/>
  <c r="L29" i="6" l="1"/>
  <c r="B30" i="6" s="1"/>
  <c r="D30" i="6" s="1"/>
  <c r="F30" i="6" s="1"/>
  <c r="K29" i="6"/>
  <c r="M29" i="6" s="1"/>
  <c r="H30" i="4"/>
  <c r="J30" i="4" s="1"/>
  <c r="L30" i="4" s="1"/>
  <c r="B31" i="4" s="1"/>
  <c r="D31" i="4" s="1"/>
  <c r="F31" i="4" s="1"/>
  <c r="G30" i="4"/>
  <c r="M30" i="4" s="1"/>
  <c r="C31" i="4" s="1"/>
  <c r="H30" i="3"/>
  <c r="J30" i="3" s="1"/>
  <c r="L30" i="3" s="1"/>
  <c r="B31" i="3" s="1"/>
  <c r="D31" i="3" s="1"/>
  <c r="F31" i="3" s="1"/>
  <c r="G30" i="3"/>
  <c r="M30" i="3" s="1"/>
  <c r="C31" i="3" s="1"/>
  <c r="L29" i="2"/>
  <c r="B30" i="2" s="1"/>
  <c r="D30" i="2" s="1"/>
  <c r="F30" i="2" s="1"/>
  <c r="K29" i="2"/>
  <c r="M29" i="2" s="1"/>
  <c r="C30" i="2" s="1"/>
  <c r="J21" i="1"/>
  <c r="L21" i="1" s="1"/>
  <c r="B22" i="1" s="1"/>
  <c r="C22" i="1"/>
  <c r="C30" i="6" l="1"/>
  <c r="H30" i="6"/>
  <c r="J30" i="6" s="1"/>
  <c r="L30" i="6" s="1"/>
  <c r="B31" i="6" s="1"/>
  <c r="D31" i="6" s="1"/>
  <c r="F31" i="6" s="1"/>
  <c r="G30" i="6"/>
  <c r="M30" i="6" s="1"/>
  <c r="H31" i="4"/>
  <c r="J31" i="4" s="1"/>
  <c r="G31" i="4"/>
  <c r="H31" i="3"/>
  <c r="J31" i="3" s="1"/>
  <c r="G31" i="3"/>
  <c r="H30" i="2"/>
  <c r="J30" i="2" s="1"/>
  <c r="L30" i="2" s="1"/>
  <c r="B31" i="2" s="1"/>
  <c r="D31" i="2" s="1"/>
  <c r="F31" i="2" s="1"/>
  <c r="G30" i="2"/>
  <c r="M30" i="2" s="1"/>
  <c r="C31" i="2" s="1"/>
  <c r="D22" i="1"/>
  <c r="F22" i="1" s="1"/>
  <c r="H31" i="6" l="1"/>
  <c r="J31" i="6" s="1"/>
  <c r="G31" i="6"/>
  <c r="C31" i="6"/>
  <c r="K31" i="4"/>
  <c r="M31" i="4" s="1"/>
  <c r="C32" i="4" s="1"/>
  <c r="L31" i="4"/>
  <c r="B32" i="4" s="1"/>
  <c r="K31" i="3"/>
  <c r="M31" i="3" s="1"/>
  <c r="C32" i="3" s="1"/>
  <c r="L31" i="3"/>
  <c r="B32" i="3" s="1"/>
  <c r="H31" i="2"/>
  <c r="J31" i="2" s="1"/>
  <c r="G31" i="2"/>
  <c r="H22" i="1"/>
  <c r="K31" i="6" l="1"/>
  <c r="M31" i="6" s="1"/>
  <c r="L31" i="6"/>
  <c r="B32" i="6" s="1"/>
  <c r="E32" i="4"/>
  <c r="D32" i="4"/>
  <c r="F32" i="4" s="1"/>
  <c r="D32" i="3"/>
  <c r="F32" i="3" s="1"/>
  <c r="E32" i="3"/>
  <c r="K31" i="2"/>
  <c r="M31" i="2" s="1"/>
  <c r="C32" i="2" s="1"/>
  <c r="L31" i="2"/>
  <c r="B32" i="2" s="1"/>
  <c r="C23" i="1"/>
  <c r="J22" i="1"/>
  <c r="L22" i="1" s="1"/>
  <c r="B23" i="1" s="1"/>
  <c r="D32" i="6" l="1"/>
  <c r="F32" i="6" s="1"/>
  <c r="E32" i="6"/>
  <c r="C32" i="6"/>
  <c r="G32" i="4"/>
  <c r="H32" i="4"/>
  <c r="J32" i="4" s="1"/>
  <c r="G32" i="3"/>
  <c r="H32" i="3"/>
  <c r="J32" i="3" s="1"/>
  <c r="E32" i="2"/>
  <c r="D32" i="2"/>
  <c r="F32" i="2" s="1"/>
  <c r="D23" i="1"/>
  <c r="F23" i="1" s="1"/>
  <c r="H32" i="6" l="1"/>
  <c r="J32" i="6" s="1"/>
  <c r="G32" i="6"/>
  <c r="L32" i="4"/>
  <c r="B33" i="4" s="1"/>
  <c r="D33" i="4" s="1"/>
  <c r="F33" i="4" s="1"/>
  <c r="K32" i="4"/>
  <c r="M32" i="4" s="1"/>
  <c r="C33" i="4" s="1"/>
  <c r="L32" i="3"/>
  <c r="B33" i="3" s="1"/>
  <c r="D33" i="3" s="1"/>
  <c r="F33" i="3" s="1"/>
  <c r="K32" i="3"/>
  <c r="M32" i="3" s="1"/>
  <c r="C33" i="3" s="1"/>
  <c r="G32" i="2"/>
  <c r="H32" i="2"/>
  <c r="J32" i="2" s="1"/>
  <c r="H23" i="1"/>
  <c r="L32" i="6" l="1"/>
  <c r="B33" i="6" s="1"/>
  <c r="D33" i="6" s="1"/>
  <c r="F33" i="6" s="1"/>
  <c r="K32" i="6"/>
  <c r="M32" i="6" s="1"/>
  <c r="H33" i="4"/>
  <c r="J33" i="4" s="1"/>
  <c r="G33" i="4"/>
  <c r="H33" i="3"/>
  <c r="J33" i="3" s="1"/>
  <c r="G33" i="3"/>
  <c r="K32" i="2"/>
  <c r="M32" i="2" s="1"/>
  <c r="C33" i="2" s="1"/>
  <c r="L32" i="2"/>
  <c r="B33" i="2" s="1"/>
  <c r="D33" i="2" s="1"/>
  <c r="F33" i="2" s="1"/>
  <c r="J23" i="1"/>
  <c r="L23" i="1" s="1"/>
  <c r="B24" i="1" s="1"/>
  <c r="C24" i="1"/>
  <c r="G33" i="6" l="1"/>
  <c r="H33" i="6"/>
  <c r="J33" i="6" s="1"/>
  <c r="C33" i="6"/>
  <c r="L33" i="4"/>
  <c r="B34" i="4" s="1"/>
  <c r="D34" i="4" s="1"/>
  <c r="F34" i="4" s="1"/>
  <c r="K33" i="4"/>
  <c r="M33" i="4" s="1"/>
  <c r="C34" i="4" s="1"/>
  <c r="L33" i="3"/>
  <c r="B34" i="3" s="1"/>
  <c r="D34" i="3" s="1"/>
  <c r="F34" i="3" s="1"/>
  <c r="K33" i="3"/>
  <c r="M33" i="3" s="1"/>
  <c r="C34" i="3" s="1"/>
  <c r="G33" i="2"/>
  <c r="H33" i="2"/>
  <c r="J33" i="2" s="1"/>
  <c r="D24" i="1"/>
  <c r="F24" i="1" s="1"/>
  <c r="L33" i="6" l="1"/>
  <c r="B34" i="6" s="1"/>
  <c r="D34" i="6" s="1"/>
  <c r="F34" i="6" s="1"/>
  <c r="K33" i="6"/>
  <c r="M33" i="6" s="1"/>
  <c r="H34" i="4"/>
  <c r="J34" i="4" s="1"/>
  <c r="G34" i="4"/>
  <c r="H34" i="3"/>
  <c r="J34" i="3" s="1"/>
  <c r="G34" i="3"/>
  <c r="L33" i="2"/>
  <c r="B34" i="2" s="1"/>
  <c r="D34" i="2" s="1"/>
  <c r="F34" i="2" s="1"/>
  <c r="K33" i="2"/>
  <c r="M33" i="2" s="1"/>
  <c r="C34" i="2" s="1"/>
  <c r="H24" i="1"/>
  <c r="H34" i="6" l="1"/>
  <c r="J34" i="6" s="1"/>
  <c r="G34" i="6"/>
  <c r="C34" i="6"/>
  <c r="K34" i="4"/>
  <c r="M34" i="4" s="1"/>
  <c r="C35" i="4" s="1"/>
  <c r="L34" i="4"/>
  <c r="B35" i="4" s="1"/>
  <c r="D35" i="4" s="1"/>
  <c r="F35" i="4" s="1"/>
  <c r="L34" i="3"/>
  <c r="B35" i="3" s="1"/>
  <c r="D35" i="3" s="1"/>
  <c r="F35" i="3" s="1"/>
  <c r="K34" i="3"/>
  <c r="M34" i="3" s="1"/>
  <c r="C35" i="3" s="1"/>
  <c r="H34" i="2"/>
  <c r="J34" i="2" s="1"/>
  <c r="G34" i="2"/>
  <c r="C25" i="1"/>
  <c r="J24" i="1"/>
  <c r="L24" i="1" s="1"/>
  <c r="B25" i="1" s="1"/>
  <c r="K34" i="6" l="1"/>
  <c r="M34" i="6" s="1"/>
  <c r="L34" i="6"/>
  <c r="B35" i="6" s="1"/>
  <c r="D35" i="6" s="1"/>
  <c r="F35" i="6" s="1"/>
  <c r="H35" i="4"/>
  <c r="J35" i="4" s="1"/>
  <c r="G35" i="4"/>
  <c r="H35" i="3"/>
  <c r="J35" i="3" s="1"/>
  <c r="G35" i="3"/>
  <c r="L34" i="2"/>
  <c r="B35" i="2" s="1"/>
  <c r="D35" i="2" s="1"/>
  <c r="F35" i="2" s="1"/>
  <c r="K34" i="2"/>
  <c r="M34" i="2" s="1"/>
  <c r="C35" i="2" s="1"/>
  <c r="D25" i="1"/>
  <c r="F25" i="1" s="1"/>
  <c r="C35" i="6" l="1"/>
  <c r="H35" i="6"/>
  <c r="J35" i="6" s="1"/>
  <c r="G35" i="6"/>
  <c r="K35" i="4"/>
  <c r="M35" i="4" s="1"/>
  <c r="C36" i="4" s="1"/>
  <c r="L35" i="4"/>
  <c r="B36" i="4" s="1"/>
  <c r="D36" i="4" s="1"/>
  <c r="F36" i="4" s="1"/>
  <c r="K35" i="3"/>
  <c r="M35" i="3" s="1"/>
  <c r="C36" i="3" s="1"/>
  <c r="L35" i="3"/>
  <c r="B36" i="3" s="1"/>
  <c r="D36" i="3" s="1"/>
  <c r="F36" i="3" s="1"/>
  <c r="H35" i="2"/>
  <c r="J35" i="2" s="1"/>
  <c r="G35" i="2"/>
  <c r="H25" i="1"/>
  <c r="K35" i="6" l="1"/>
  <c r="M35" i="6" s="1"/>
  <c r="L35" i="6"/>
  <c r="B36" i="6" s="1"/>
  <c r="D36" i="6" s="1"/>
  <c r="F36" i="6" s="1"/>
  <c r="G36" i="4"/>
  <c r="H36" i="4"/>
  <c r="J36" i="4" s="1"/>
  <c r="G36" i="3"/>
  <c r="H36" i="3"/>
  <c r="J36" i="3" s="1"/>
  <c r="K35" i="2"/>
  <c r="M35" i="2" s="1"/>
  <c r="C36" i="2" s="1"/>
  <c r="L35" i="2"/>
  <c r="B36" i="2" s="1"/>
  <c r="D36" i="2" s="1"/>
  <c r="F36" i="2" s="1"/>
  <c r="J25" i="1"/>
  <c r="L25" i="1" s="1"/>
  <c r="B26" i="1" s="1"/>
  <c r="C26" i="1"/>
  <c r="C36" i="6" l="1"/>
  <c r="H36" i="6"/>
  <c r="J36" i="6" s="1"/>
  <c r="G36" i="6"/>
  <c r="L36" i="4"/>
  <c r="B37" i="4" s="1"/>
  <c r="D37" i="4" s="1"/>
  <c r="F37" i="4" s="1"/>
  <c r="K36" i="4"/>
  <c r="M36" i="4" s="1"/>
  <c r="C37" i="4" s="1"/>
  <c r="L36" i="3"/>
  <c r="B37" i="3" s="1"/>
  <c r="D37" i="3" s="1"/>
  <c r="F37" i="3" s="1"/>
  <c r="K36" i="3"/>
  <c r="M36" i="3" s="1"/>
  <c r="C37" i="3" s="1"/>
  <c r="G36" i="2"/>
  <c r="H36" i="2"/>
  <c r="J36" i="2" s="1"/>
  <c r="D26" i="1"/>
  <c r="F26" i="1" s="1"/>
  <c r="L36" i="6" l="1"/>
  <c r="B37" i="6" s="1"/>
  <c r="D37" i="6" s="1"/>
  <c r="F37" i="6" s="1"/>
  <c r="K36" i="6"/>
  <c r="M36" i="6" s="1"/>
  <c r="H37" i="4"/>
  <c r="J37" i="4" s="1"/>
  <c r="L37" i="4" s="1"/>
  <c r="B38" i="4" s="1"/>
  <c r="D38" i="4" s="1"/>
  <c r="F38" i="4" s="1"/>
  <c r="G37" i="4"/>
  <c r="M37" i="4" s="1"/>
  <c r="C38" i="4" s="1"/>
  <c r="H37" i="3"/>
  <c r="J37" i="3" s="1"/>
  <c r="L37" i="3" s="1"/>
  <c r="B38" i="3" s="1"/>
  <c r="D38" i="3" s="1"/>
  <c r="F38" i="3" s="1"/>
  <c r="G37" i="3"/>
  <c r="M37" i="3" s="1"/>
  <c r="C38" i="3" s="1"/>
  <c r="K36" i="2"/>
  <c r="M36" i="2" s="1"/>
  <c r="C37" i="2" s="1"/>
  <c r="L36" i="2"/>
  <c r="B37" i="2" s="1"/>
  <c r="D37" i="2" s="1"/>
  <c r="F37" i="2" s="1"/>
  <c r="H26" i="1"/>
  <c r="C37" i="6" l="1"/>
  <c r="G37" i="6"/>
  <c r="M37" i="6" s="1"/>
  <c r="H37" i="6"/>
  <c r="J37" i="6" s="1"/>
  <c r="L37" i="6" s="1"/>
  <c r="B38" i="6" s="1"/>
  <c r="D38" i="6" s="1"/>
  <c r="F38" i="6" s="1"/>
  <c r="G38" i="4"/>
  <c r="H38" i="4"/>
  <c r="J38" i="4" s="1"/>
  <c r="H38" i="3"/>
  <c r="J38" i="3" s="1"/>
  <c r="G38" i="3"/>
  <c r="G37" i="2"/>
  <c r="M37" i="2" s="1"/>
  <c r="C38" i="2" s="1"/>
  <c r="H37" i="2"/>
  <c r="J37" i="2" s="1"/>
  <c r="L37" i="2" s="1"/>
  <c r="B38" i="2" s="1"/>
  <c r="D38" i="2" s="1"/>
  <c r="F38" i="2" s="1"/>
  <c r="C27" i="1"/>
  <c r="J26" i="1"/>
  <c r="L26" i="1" s="1"/>
  <c r="B27" i="1" s="1"/>
  <c r="G38" i="6" l="1"/>
  <c r="H38" i="6"/>
  <c r="J38" i="6" s="1"/>
  <c r="C38" i="6"/>
  <c r="K38" i="4"/>
  <c r="M38" i="4" s="1"/>
  <c r="C39" i="4" s="1"/>
  <c r="L38" i="4"/>
  <c r="B39" i="4" s="1"/>
  <c r="D39" i="4" s="1"/>
  <c r="F39" i="4" s="1"/>
  <c r="L38" i="3"/>
  <c r="B39" i="3" s="1"/>
  <c r="D39" i="3" s="1"/>
  <c r="F39" i="3" s="1"/>
  <c r="K38" i="3"/>
  <c r="M38" i="3" s="1"/>
  <c r="C39" i="3" s="1"/>
  <c r="H38" i="2"/>
  <c r="J38" i="2" s="1"/>
  <c r="G38" i="2"/>
  <c r="D27" i="1"/>
  <c r="F27" i="1" s="1"/>
  <c r="K38" i="6" l="1"/>
  <c r="M38" i="6" s="1"/>
  <c r="L38" i="6"/>
  <c r="B39" i="6" s="1"/>
  <c r="D39" i="6" s="1"/>
  <c r="F39" i="6" s="1"/>
  <c r="G39" i="4"/>
  <c r="H39" i="4"/>
  <c r="J39" i="4" s="1"/>
  <c r="G39" i="3"/>
  <c r="H39" i="3"/>
  <c r="J39" i="3" s="1"/>
  <c r="L38" i="2"/>
  <c r="B39" i="2" s="1"/>
  <c r="D39" i="2" s="1"/>
  <c r="F39" i="2" s="1"/>
  <c r="K38" i="2"/>
  <c r="M38" i="2" s="1"/>
  <c r="C39" i="2" s="1"/>
  <c r="H27" i="1"/>
  <c r="H39" i="6" l="1"/>
  <c r="J39" i="6" s="1"/>
  <c r="G39" i="6"/>
  <c r="C39" i="6"/>
  <c r="L39" i="4"/>
  <c r="B40" i="4" s="1"/>
  <c r="D40" i="4" s="1"/>
  <c r="F40" i="4" s="1"/>
  <c r="K39" i="4"/>
  <c r="M39" i="4" s="1"/>
  <c r="C40" i="4" s="1"/>
  <c r="K39" i="3"/>
  <c r="M39" i="3" s="1"/>
  <c r="C40" i="3" s="1"/>
  <c r="L39" i="3"/>
  <c r="B40" i="3" s="1"/>
  <c r="D40" i="3" s="1"/>
  <c r="F40" i="3" s="1"/>
  <c r="H39" i="2"/>
  <c r="J39" i="2" s="1"/>
  <c r="G39" i="2"/>
  <c r="J27" i="1"/>
  <c r="L27" i="1" s="1"/>
  <c r="B28" i="1" s="1"/>
  <c r="C28" i="1"/>
  <c r="K39" i="6" l="1"/>
  <c r="M39" i="6" s="1"/>
  <c r="L39" i="6"/>
  <c r="B40" i="6" s="1"/>
  <c r="D40" i="6" s="1"/>
  <c r="F40" i="6" s="1"/>
  <c r="H40" i="4"/>
  <c r="J40" i="4" s="1"/>
  <c r="G40" i="4"/>
  <c r="H40" i="3"/>
  <c r="J40" i="3" s="1"/>
  <c r="G40" i="3"/>
  <c r="K39" i="2"/>
  <c r="M39" i="2" s="1"/>
  <c r="C40" i="2" s="1"/>
  <c r="L39" i="2"/>
  <c r="B40" i="2" s="1"/>
  <c r="D40" i="2" s="1"/>
  <c r="F40" i="2" s="1"/>
  <c r="D28" i="1"/>
  <c r="F28" i="1" s="1"/>
  <c r="H40" i="6" l="1"/>
  <c r="J40" i="6" s="1"/>
  <c r="G40" i="6"/>
  <c r="C40" i="6"/>
  <c r="L40" i="4"/>
  <c r="B41" i="4" s="1"/>
  <c r="D41" i="4" s="1"/>
  <c r="F41" i="4" s="1"/>
  <c r="K40" i="4"/>
  <c r="M40" i="4" s="1"/>
  <c r="C41" i="4" s="1"/>
  <c r="K40" i="3"/>
  <c r="M40" i="3" s="1"/>
  <c r="C41" i="3" s="1"/>
  <c r="L40" i="3"/>
  <c r="B41" i="3" s="1"/>
  <c r="D41" i="3" s="1"/>
  <c r="F41" i="3" s="1"/>
  <c r="H40" i="2"/>
  <c r="J40" i="2" s="1"/>
  <c r="G40" i="2"/>
  <c r="H28" i="1"/>
  <c r="L40" i="6" l="1"/>
  <c r="B41" i="6" s="1"/>
  <c r="D41" i="6" s="1"/>
  <c r="F41" i="6" s="1"/>
  <c r="K40" i="6"/>
  <c r="M40" i="6" s="1"/>
  <c r="H41" i="4"/>
  <c r="J41" i="4" s="1"/>
  <c r="G41" i="4"/>
  <c r="H41" i="3"/>
  <c r="J41" i="3" s="1"/>
  <c r="G41" i="3"/>
  <c r="K40" i="2"/>
  <c r="M40" i="2" s="1"/>
  <c r="C41" i="2" s="1"/>
  <c r="L40" i="2"/>
  <c r="B41" i="2" s="1"/>
  <c r="D41" i="2" s="1"/>
  <c r="F41" i="2" s="1"/>
  <c r="C29" i="1"/>
  <c r="J28" i="1"/>
  <c r="L28" i="1" s="1"/>
  <c r="B29" i="1" s="1"/>
  <c r="C41" i="6" l="1"/>
  <c r="G41" i="6"/>
  <c r="H41" i="6"/>
  <c r="J41" i="6" s="1"/>
  <c r="K41" i="4"/>
  <c r="M41" i="4" s="1"/>
  <c r="C42" i="4" s="1"/>
  <c r="L41" i="4"/>
  <c r="B42" i="4" s="1"/>
  <c r="D42" i="4" s="1"/>
  <c r="F42" i="4" s="1"/>
  <c r="L41" i="3"/>
  <c r="B42" i="3" s="1"/>
  <c r="D42" i="3" s="1"/>
  <c r="F42" i="3" s="1"/>
  <c r="K41" i="3"/>
  <c r="M41" i="3" s="1"/>
  <c r="C42" i="3" s="1"/>
  <c r="G41" i="2"/>
  <c r="H41" i="2"/>
  <c r="J41" i="2" s="1"/>
  <c r="D29" i="1"/>
  <c r="F29" i="1" s="1"/>
  <c r="L41" i="6" l="1"/>
  <c r="B42" i="6" s="1"/>
  <c r="D42" i="6" s="1"/>
  <c r="F42" i="6" s="1"/>
  <c r="K41" i="6"/>
  <c r="M41" i="6" s="1"/>
  <c r="G42" i="4"/>
  <c r="H42" i="4"/>
  <c r="J42" i="4" s="1"/>
  <c r="H42" i="3"/>
  <c r="J42" i="3" s="1"/>
  <c r="G42" i="3"/>
  <c r="L41" i="2"/>
  <c r="B42" i="2" s="1"/>
  <c r="D42" i="2" s="1"/>
  <c r="F42" i="2" s="1"/>
  <c r="K41" i="2"/>
  <c r="M41" i="2" s="1"/>
  <c r="C42" i="2" s="1"/>
  <c r="H29" i="1"/>
  <c r="C42" i="6" l="1"/>
  <c r="G42" i="6"/>
  <c r="H42" i="6"/>
  <c r="J42" i="6" s="1"/>
  <c r="K42" i="4"/>
  <c r="M42" i="4" s="1"/>
  <c r="C43" i="4" s="1"/>
  <c r="L42" i="4"/>
  <c r="B43" i="4" s="1"/>
  <c r="D43" i="4" s="1"/>
  <c r="F43" i="4" s="1"/>
  <c r="L42" i="3"/>
  <c r="B43" i="3" s="1"/>
  <c r="D43" i="3" s="1"/>
  <c r="F43" i="3" s="1"/>
  <c r="K42" i="3"/>
  <c r="M42" i="3" s="1"/>
  <c r="C43" i="3" s="1"/>
  <c r="H42" i="2"/>
  <c r="J42" i="2" s="1"/>
  <c r="G42" i="2"/>
  <c r="C30" i="1"/>
  <c r="J29" i="1"/>
  <c r="L29" i="1" s="1"/>
  <c r="B30" i="1" s="1"/>
  <c r="L42" i="6" l="1"/>
  <c r="B43" i="6" s="1"/>
  <c r="D43" i="6" s="1"/>
  <c r="F43" i="6" s="1"/>
  <c r="K42" i="6"/>
  <c r="M42" i="6" s="1"/>
  <c r="G43" i="4"/>
  <c r="H43" i="4"/>
  <c r="J43" i="4" s="1"/>
  <c r="H43" i="3"/>
  <c r="J43" i="3" s="1"/>
  <c r="G43" i="3"/>
  <c r="K42" i="2"/>
  <c r="M42" i="2" s="1"/>
  <c r="C43" i="2" s="1"/>
  <c r="L42" i="2"/>
  <c r="B43" i="2" s="1"/>
  <c r="D43" i="2" s="1"/>
  <c r="F43" i="2" s="1"/>
  <c r="D30" i="1"/>
  <c r="F30" i="1" s="1"/>
  <c r="C43" i="6" l="1"/>
  <c r="H43" i="6"/>
  <c r="J43" i="6" s="1"/>
  <c r="G43" i="6"/>
  <c r="L43" i="4"/>
  <c r="B44" i="4" s="1"/>
  <c r="D44" i="4" s="1"/>
  <c r="F44" i="4" s="1"/>
  <c r="K43" i="4"/>
  <c r="M43" i="4" s="1"/>
  <c r="C44" i="4" s="1"/>
  <c r="K43" i="3"/>
  <c r="M43" i="3" s="1"/>
  <c r="C44" i="3" s="1"/>
  <c r="L43" i="3"/>
  <c r="B44" i="3" s="1"/>
  <c r="D44" i="3" s="1"/>
  <c r="F44" i="3" s="1"/>
  <c r="G43" i="2"/>
  <c r="H43" i="2"/>
  <c r="J43" i="2" s="1"/>
  <c r="H30" i="1"/>
  <c r="K43" i="6" l="1"/>
  <c r="M43" i="6" s="1"/>
  <c r="L43" i="6"/>
  <c r="B44" i="6" s="1"/>
  <c r="D44" i="6" s="1"/>
  <c r="F44" i="6" s="1"/>
  <c r="H44" i="4"/>
  <c r="J44" i="4" s="1"/>
  <c r="L44" i="4" s="1"/>
  <c r="B45" i="4" s="1"/>
  <c r="D45" i="4" s="1"/>
  <c r="F45" i="4" s="1"/>
  <c r="G44" i="4"/>
  <c r="M44" i="4" s="1"/>
  <c r="C45" i="4" s="1"/>
  <c r="G44" i="3"/>
  <c r="M44" i="3" s="1"/>
  <c r="C45" i="3" s="1"/>
  <c r="H44" i="3"/>
  <c r="J44" i="3" s="1"/>
  <c r="L44" i="3" s="1"/>
  <c r="B45" i="3" s="1"/>
  <c r="D45" i="3" s="1"/>
  <c r="F45" i="3" s="1"/>
  <c r="L43" i="2"/>
  <c r="B44" i="2" s="1"/>
  <c r="D44" i="2" s="1"/>
  <c r="F44" i="2" s="1"/>
  <c r="K43" i="2"/>
  <c r="M43" i="2" s="1"/>
  <c r="C44" i="2" s="1"/>
  <c r="J30" i="1"/>
  <c r="L30" i="1" s="1"/>
  <c r="B31" i="1" s="1"/>
  <c r="C31" i="1"/>
  <c r="G44" i="6" l="1"/>
  <c r="M44" i="6" s="1"/>
  <c r="H44" i="6"/>
  <c r="J44" i="6" s="1"/>
  <c r="L44" i="6" s="1"/>
  <c r="B45" i="6" s="1"/>
  <c r="D45" i="6" s="1"/>
  <c r="F45" i="6" s="1"/>
  <c r="C44" i="6"/>
  <c r="H45" i="4"/>
  <c r="J45" i="4" s="1"/>
  <c r="G45" i="4"/>
  <c r="H45" i="3"/>
  <c r="J45" i="3" s="1"/>
  <c r="G45" i="3"/>
  <c r="H44" i="2"/>
  <c r="J44" i="2" s="1"/>
  <c r="L44" i="2" s="1"/>
  <c r="B45" i="2" s="1"/>
  <c r="D45" i="2" s="1"/>
  <c r="F45" i="2" s="1"/>
  <c r="G44" i="2"/>
  <c r="M44" i="2" s="1"/>
  <c r="C45" i="2" s="1"/>
  <c r="D31" i="1"/>
  <c r="F31" i="1" s="1"/>
  <c r="H45" i="6" l="1"/>
  <c r="J45" i="6" s="1"/>
  <c r="G45" i="6"/>
  <c r="C45" i="6"/>
  <c r="K45" i="4"/>
  <c r="M45" i="4" s="1"/>
  <c r="C46" i="4" s="1"/>
  <c r="L45" i="4"/>
  <c r="B46" i="4" s="1"/>
  <c r="D46" i="4" s="1"/>
  <c r="F46" i="4" s="1"/>
  <c r="L45" i="3"/>
  <c r="B46" i="3" s="1"/>
  <c r="D46" i="3" s="1"/>
  <c r="F46" i="3" s="1"/>
  <c r="K45" i="3"/>
  <c r="M45" i="3" s="1"/>
  <c r="C46" i="3" s="1"/>
  <c r="G45" i="2"/>
  <c r="H45" i="2"/>
  <c r="J45" i="2" s="1"/>
  <c r="H31" i="1"/>
  <c r="K45" i="6" l="1"/>
  <c r="M45" i="6" s="1"/>
  <c r="L45" i="6"/>
  <c r="B46" i="6" s="1"/>
  <c r="D46" i="6" s="1"/>
  <c r="F46" i="6" s="1"/>
  <c r="G46" i="4"/>
  <c r="H46" i="4"/>
  <c r="J46" i="4" s="1"/>
  <c r="H46" i="3"/>
  <c r="J46" i="3" s="1"/>
  <c r="G46" i="3"/>
  <c r="L45" i="2"/>
  <c r="B46" i="2" s="1"/>
  <c r="D46" i="2" s="1"/>
  <c r="F46" i="2" s="1"/>
  <c r="K45" i="2"/>
  <c r="M45" i="2" s="1"/>
  <c r="C46" i="2" s="1"/>
  <c r="C32" i="1"/>
  <c r="J31" i="1"/>
  <c r="L31" i="1" s="1"/>
  <c r="B32" i="1" s="1"/>
  <c r="C46" i="6" l="1"/>
  <c r="G46" i="6"/>
  <c r="H46" i="6"/>
  <c r="J46" i="6" s="1"/>
  <c r="K46" i="4"/>
  <c r="M46" i="4" s="1"/>
  <c r="C47" i="4" s="1"/>
  <c r="L46" i="4"/>
  <c r="B47" i="4" s="1"/>
  <c r="D47" i="4" s="1"/>
  <c r="F47" i="4" s="1"/>
  <c r="L46" i="3"/>
  <c r="B47" i="3" s="1"/>
  <c r="D47" i="3" s="1"/>
  <c r="F47" i="3" s="1"/>
  <c r="K46" i="3"/>
  <c r="M46" i="3" s="1"/>
  <c r="C47" i="3" s="1"/>
  <c r="H46" i="2"/>
  <c r="J46" i="2" s="1"/>
  <c r="G46" i="2"/>
  <c r="D32" i="1"/>
  <c r="F32" i="1" s="1"/>
  <c r="L46" i="6" l="1"/>
  <c r="B47" i="6" s="1"/>
  <c r="D47" i="6" s="1"/>
  <c r="F47" i="6" s="1"/>
  <c r="K46" i="6"/>
  <c r="M46" i="6" s="1"/>
  <c r="G47" i="4"/>
  <c r="H47" i="4"/>
  <c r="J47" i="4" s="1"/>
  <c r="H47" i="3"/>
  <c r="J47" i="3" s="1"/>
  <c r="G47" i="3"/>
  <c r="K46" i="2"/>
  <c r="M46" i="2" s="1"/>
  <c r="C47" i="2" s="1"/>
  <c r="L46" i="2"/>
  <c r="B47" i="2" s="1"/>
  <c r="D47" i="2" s="1"/>
  <c r="F47" i="2" s="1"/>
  <c r="H32" i="1"/>
  <c r="H47" i="6" l="1"/>
  <c r="J47" i="6" s="1"/>
  <c r="G47" i="6"/>
  <c r="C47" i="6"/>
  <c r="L47" i="4"/>
  <c r="B48" i="4" s="1"/>
  <c r="D48" i="4" s="1"/>
  <c r="F48" i="4" s="1"/>
  <c r="K47" i="4"/>
  <c r="M47" i="4" s="1"/>
  <c r="C48" i="4" s="1"/>
  <c r="K47" i="3"/>
  <c r="M47" i="3" s="1"/>
  <c r="C48" i="3" s="1"/>
  <c r="L47" i="3"/>
  <c r="B48" i="3" s="1"/>
  <c r="D48" i="3" s="1"/>
  <c r="F48" i="3" s="1"/>
  <c r="G47" i="2"/>
  <c r="H47" i="2"/>
  <c r="J47" i="2" s="1"/>
  <c r="J32" i="1"/>
  <c r="L32" i="1" s="1"/>
  <c r="B33" i="1" s="1"/>
  <c r="C33" i="1"/>
  <c r="K47" i="6" l="1"/>
  <c r="M47" i="6" s="1"/>
  <c r="L47" i="6"/>
  <c r="B48" i="6" s="1"/>
  <c r="D48" i="6" s="1"/>
  <c r="F48" i="6" s="1"/>
  <c r="H48" i="4"/>
  <c r="J48" i="4" s="1"/>
  <c r="G48" i="4"/>
  <c r="G48" i="3"/>
  <c r="H48" i="3"/>
  <c r="J48" i="3" s="1"/>
  <c r="L47" i="2"/>
  <c r="B48" i="2" s="1"/>
  <c r="D48" i="2" s="1"/>
  <c r="F48" i="2" s="1"/>
  <c r="K47" i="2"/>
  <c r="M47" i="2" s="1"/>
  <c r="C48" i="2" s="1"/>
  <c r="D33" i="1"/>
  <c r="F33" i="1" s="1"/>
  <c r="C48" i="6" l="1"/>
  <c r="G48" i="6"/>
  <c r="H48" i="6"/>
  <c r="J48" i="6" s="1"/>
  <c r="L48" i="4"/>
  <c r="B49" i="4" s="1"/>
  <c r="D49" i="4" s="1"/>
  <c r="F49" i="4" s="1"/>
  <c r="K48" i="4"/>
  <c r="M48" i="4" s="1"/>
  <c r="C49" i="4" s="1"/>
  <c r="L48" i="3"/>
  <c r="B49" i="3" s="1"/>
  <c r="D49" i="3" s="1"/>
  <c r="F49" i="3" s="1"/>
  <c r="K48" i="3"/>
  <c r="M48" i="3" s="1"/>
  <c r="C49" i="3" s="1"/>
  <c r="H48" i="2"/>
  <c r="J48" i="2" s="1"/>
  <c r="G48" i="2"/>
  <c r="H33" i="1"/>
  <c r="L48" i="6" l="1"/>
  <c r="B49" i="6" s="1"/>
  <c r="D49" i="6" s="1"/>
  <c r="F49" i="6" s="1"/>
  <c r="K48" i="6"/>
  <c r="M48" i="6" s="1"/>
  <c r="H49" i="4"/>
  <c r="J49" i="4" s="1"/>
  <c r="G49" i="4"/>
  <c r="H49" i="3"/>
  <c r="J49" i="3" s="1"/>
  <c r="G49" i="3"/>
  <c r="L48" i="2"/>
  <c r="B49" i="2" s="1"/>
  <c r="D49" i="2" s="1"/>
  <c r="F49" i="2" s="1"/>
  <c r="K48" i="2"/>
  <c r="M48" i="2" s="1"/>
  <c r="C49" i="2" s="1"/>
  <c r="C34" i="1"/>
  <c r="J33" i="1"/>
  <c r="L33" i="1" s="1"/>
  <c r="B34" i="1" s="1"/>
  <c r="C49" i="6" l="1"/>
  <c r="G49" i="6"/>
  <c r="H49" i="6"/>
  <c r="J49" i="6" s="1"/>
  <c r="K49" i="4"/>
  <c r="M49" i="4" s="1"/>
  <c r="C50" i="4" s="1"/>
  <c r="L49" i="4"/>
  <c r="B50" i="4" s="1"/>
  <c r="D50" i="4" s="1"/>
  <c r="F50" i="4" s="1"/>
  <c r="L49" i="3"/>
  <c r="B50" i="3" s="1"/>
  <c r="D50" i="3" s="1"/>
  <c r="F50" i="3" s="1"/>
  <c r="K49" i="3"/>
  <c r="M49" i="3" s="1"/>
  <c r="C50" i="3" s="1"/>
  <c r="H49" i="2"/>
  <c r="J49" i="2" s="1"/>
  <c r="G49" i="2"/>
  <c r="D34" i="1"/>
  <c r="F34" i="1" s="1"/>
  <c r="K49" i="6" l="1"/>
  <c r="M49" i="6" s="1"/>
  <c r="L49" i="6"/>
  <c r="B50" i="6" s="1"/>
  <c r="D50" i="6" s="1"/>
  <c r="F50" i="6" s="1"/>
  <c r="G50" i="4"/>
  <c r="H50" i="4"/>
  <c r="J50" i="4" s="1"/>
  <c r="H50" i="3"/>
  <c r="J50" i="3" s="1"/>
  <c r="G50" i="3"/>
  <c r="L49" i="2"/>
  <c r="B50" i="2" s="1"/>
  <c r="D50" i="2" s="1"/>
  <c r="F50" i="2" s="1"/>
  <c r="K49" i="2"/>
  <c r="M49" i="2" s="1"/>
  <c r="C50" i="2" s="1"/>
  <c r="H34" i="1"/>
  <c r="C50" i="6" l="1"/>
  <c r="G50" i="6"/>
  <c r="H50" i="6"/>
  <c r="J50" i="6" s="1"/>
  <c r="K50" i="4"/>
  <c r="M50" i="4" s="1"/>
  <c r="C51" i="4" s="1"/>
  <c r="L50" i="4"/>
  <c r="B51" i="4" s="1"/>
  <c r="D51" i="4" s="1"/>
  <c r="F51" i="4" s="1"/>
  <c r="L50" i="3"/>
  <c r="B51" i="3" s="1"/>
  <c r="D51" i="3" s="1"/>
  <c r="F51" i="3" s="1"/>
  <c r="K50" i="3"/>
  <c r="M50" i="3" s="1"/>
  <c r="C51" i="3" s="1"/>
  <c r="H50" i="2"/>
  <c r="J50" i="2" s="1"/>
  <c r="G50" i="2"/>
  <c r="J34" i="1"/>
  <c r="L34" i="1" s="1"/>
  <c r="B35" i="1" s="1"/>
  <c r="C35" i="1"/>
  <c r="L50" i="6" l="1"/>
  <c r="B51" i="6" s="1"/>
  <c r="D51" i="6" s="1"/>
  <c r="F51" i="6" s="1"/>
  <c r="K50" i="6"/>
  <c r="M50" i="6" s="1"/>
  <c r="G51" i="4"/>
  <c r="M51" i="4" s="1"/>
  <c r="C52" i="4" s="1"/>
  <c r="H51" i="4"/>
  <c r="J51" i="4" s="1"/>
  <c r="L51" i="4" s="1"/>
  <c r="B52" i="4" s="1"/>
  <c r="D52" i="4" s="1"/>
  <c r="F52" i="4" s="1"/>
  <c r="H51" i="3"/>
  <c r="J51" i="3" s="1"/>
  <c r="L51" i="3" s="1"/>
  <c r="B52" i="3" s="1"/>
  <c r="D52" i="3" s="1"/>
  <c r="F52" i="3" s="1"/>
  <c r="G51" i="3"/>
  <c r="M51" i="3" s="1"/>
  <c r="C52" i="3" s="1"/>
  <c r="K50" i="2"/>
  <c r="M50" i="2" s="1"/>
  <c r="C51" i="2" s="1"/>
  <c r="L50" i="2"/>
  <c r="B51" i="2" s="1"/>
  <c r="D51" i="2" s="1"/>
  <c r="F51" i="2" s="1"/>
  <c r="D35" i="1"/>
  <c r="F35" i="1" s="1"/>
  <c r="C51" i="6" l="1"/>
  <c r="H51" i="6"/>
  <c r="J51" i="6" s="1"/>
  <c r="L51" i="6" s="1"/>
  <c r="B52" i="6" s="1"/>
  <c r="D52" i="6" s="1"/>
  <c r="F52" i="6" s="1"/>
  <c r="G51" i="6"/>
  <c r="M51" i="6" s="1"/>
  <c r="H52" i="4"/>
  <c r="J52" i="4" s="1"/>
  <c r="G52" i="4"/>
  <c r="G52" i="3"/>
  <c r="H52" i="3"/>
  <c r="J52" i="3" s="1"/>
  <c r="G51" i="2"/>
  <c r="M51" i="2" s="1"/>
  <c r="C52" i="2" s="1"/>
  <c r="H51" i="2"/>
  <c r="J51" i="2" s="1"/>
  <c r="L51" i="2" s="1"/>
  <c r="B52" i="2" s="1"/>
  <c r="D52" i="2" s="1"/>
  <c r="F52" i="2" s="1"/>
  <c r="H35" i="1"/>
  <c r="G52" i="6" l="1"/>
  <c r="H52" i="6"/>
  <c r="J52" i="6" s="1"/>
  <c r="C52" i="6"/>
  <c r="L52" i="4"/>
  <c r="B53" i="4" s="1"/>
  <c r="D53" i="4" s="1"/>
  <c r="F53" i="4" s="1"/>
  <c r="K52" i="4"/>
  <c r="M52" i="4" s="1"/>
  <c r="C53" i="4" s="1"/>
  <c r="L52" i="3"/>
  <c r="B53" i="3" s="1"/>
  <c r="D53" i="3" s="1"/>
  <c r="F53" i="3" s="1"/>
  <c r="K52" i="3"/>
  <c r="M52" i="3" s="1"/>
  <c r="C53" i="3" s="1"/>
  <c r="H52" i="2"/>
  <c r="J52" i="2" s="1"/>
  <c r="G52" i="2"/>
  <c r="J35" i="1"/>
  <c r="L35" i="1" s="1"/>
  <c r="B36" i="1" s="1"/>
  <c r="C36" i="1"/>
  <c r="L52" i="6" l="1"/>
  <c r="B53" i="6" s="1"/>
  <c r="D53" i="6" s="1"/>
  <c r="F53" i="6" s="1"/>
  <c r="K52" i="6"/>
  <c r="M52" i="6" s="1"/>
  <c r="H53" i="4"/>
  <c r="J53" i="4" s="1"/>
  <c r="G53" i="4"/>
  <c r="H53" i="3"/>
  <c r="J53" i="3" s="1"/>
  <c r="G53" i="3"/>
  <c r="L52" i="2"/>
  <c r="B53" i="2" s="1"/>
  <c r="D53" i="2" s="1"/>
  <c r="F53" i="2" s="1"/>
  <c r="K52" i="2"/>
  <c r="M52" i="2" s="1"/>
  <c r="C53" i="2" s="1"/>
  <c r="D36" i="1"/>
  <c r="F36" i="1" s="1"/>
  <c r="C53" i="6" l="1"/>
  <c r="H53" i="6"/>
  <c r="J53" i="6" s="1"/>
  <c r="G53" i="6"/>
  <c r="L53" i="4"/>
  <c r="B54" i="4" s="1"/>
  <c r="D54" i="4" s="1"/>
  <c r="F54" i="4" s="1"/>
  <c r="K53" i="4"/>
  <c r="M53" i="4" s="1"/>
  <c r="C54" i="4" s="1"/>
  <c r="L53" i="3"/>
  <c r="B54" i="3" s="1"/>
  <c r="D54" i="3" s="1"/>
  <c r="F54" i="3" s="1"/>
  <c r="K53" i="3"/>
  <c r="M53" i="3" s="1"/>
  <c r="C54" i="3" s="1"/>
  <c r="H53" i="2"/>
  <c r="J53" i="2" s="1"/>
  <c r="G53" i="2"/>
  <c r="H36" i="1"/>
  <c r="K53" i="6" l="1"/>
  <c r="M53" i="6" s="1"/>
  <c r="L53" i="6"/>
  <c r="B54" i="6" s="1"/>
  <c r="D54" i="6" s="1"/>
  <c r="F54" i="6" s="1"/>
  <c r="H54" i="4"/>
  <c r="J54" i="4" s="1"/>
  <c r="G54" i="4"/>
  <c r="H54" i="3"/>
  <c r="J54" i="3" s="1"/>
  <c r="G54" i="3"/>
  <c r="L53" i="2"/>
  <c r="B54" i="2" s="1"/>
  <c r="D54" i="2" s="1"/>
  <c r="F54" i="2" s="1"/>
  <c r="K53" i="2"/>
  <c r="M53" i="2" s="1"/>
  <c r="C54" i="2" s="1"/>
  <c r="C37" i="1"/>
  <c r="J36" i="1"/>
  <c r="L36" i="1" s="1"/>
  <c r="B37" i="1" s="1"/>
  <c r="C54" i="6" l="1"/>
  <c r="G54" i="6"/>
  <c r="H54" i="6"/>
  <c r="J54" i="6" s="1"/>
  <c r="K54" i="4"/>
  <c r="M54" i="4" s="1"/>
  <c r="C55" i="4" s="1"/>
  <c r="L54" i="4"/>
  <c r="B55" i="4" s="1"/>
  <c r="D55" i="4" s="1"/>
  <c r="F55" i="4" s="1"/>
  <c r="L54" i="3"/>
  <c r="B55" i="3" s="1"/>
  <c r="D55" i="3" s="1"/>
  <c r="F55" i="3" s="1"/>
  <c r="K54" i="3"/>
  <c r="M54" i="3" s="1"/>
  <c r="C55" i="3" s="1"/>
  <c r="H54" i="2"/>
  <c r="J54" i="2" s="1"/>
  <c r="G54" i="2"/>
  <c r="D37" i="1"/>
  <c r="F37" i="1" s="1"/>
  <c r="L54" i="6" l="1"/>
  <c r="B55" i="6" s="1"/>
  <c r="D55" i="6" s="1"/>
  <c r="F55" i="6" s="1"/>
  <c r="K54" i="6"/>
  <c r="M54" i="6" s="1"/>
  <c r="G55" i="4"/>
  <c r="H55" i="4"/>
  <c r="J55" i="4" s="1"/>
  <c r="H55" i="3"/>
  <c r="J55" i="3" s="1"/>
  <c r="G55" i="3"/>
  <c r="K54" i="2"/>
  <c r="M54" i="2" s="1"/>
  <c r="C55" i="2" s="1"/>
  <c r="L54" i="2"/>
  <c r="B55" i="2" s="1"/>
  <c r="D55" i="2" s="1"/>
  <c r="F55" i="2" s="1"/>
  <c r="H37" i="1"/>
  <c r="C55" i="6" l="1"/>
  <c r="H55" i="6"/>
  <c r="J55" i="6" s="1"/>
  <c r="G55" i="6"/>
  <c r="L55" i="4"/>
  <c r="B56" i="4" s="1"/>
  <c r="D56" i="4" s="1"/>
  <c r="F56" i="4" s="1"/>
  <c r="K55" i="4"/>
  <c r="M55" i="4" s="1"/>
  <c r="C56" i="4" s="1"/>
  <c r="K55" i="3"/>
  <c r="M55" i="3" s="1"/>
  <c r="C56" i="3" s="1"/>
  <c r="L55" i="3"/>
  <c r="B56" i="3" s="1"/>
  <c r="D56" i="3" s="1"/>
  <c r="F56" i="3" s="1"/>
  <c r="G55" i="2"/>
  <c r="H55" i="2"/>
  <c r="J55" i="2" s="1"/>
  <c r="J37" i="1"/>
  <c r="L37" i="1" s="1"/>
  <c r="B38" i="1" s="1"/>
  <c r="C38" i="1"/>
  <c r="K55" i="6" l="1"/>
  <c r="M55" i="6" s="1"/>
  <c r="L55" i="6"/>
  <c r="B56" i="6" s="1"/>
  <c r="D56" i="6" s="1"/>
  <c r="F56" i="6" s="1"/>
  <c r="H56" i="4"/>
  <c r="J56" i="4" s="1"/>
  <c r="G56" i="4"/>
  <c r="G56" i="3"/>
  <c r="H56" i="3"/>
  <c r="J56" i="3" s="1"/>
  <c r="L55" i="2"/>
  <c r="B56" i="2" s="1"/>
  <c r="D56" i="2" s="1"/>
  <c r="F56" i="2" s="1"/>
  <c r="K55" i="2"/>
  <c r="M55" i="2" s="1"/>
  <c r="C56" i="2" s="1"/>
  <c r="D38" i="1"/>
  <c r="F38" i="1" s="1"/>
  <c r="G56" i="6" l="1"/>
  <c r="H56" i="6"/>
  <c r="J56" i="6" s="1"/>
  <c r="C56" i="6"/>
  <c r="L56" i="4"/>
  <c r="B57" i="4" s="1"/>
  <c r="D57" i="4" s="1"/>
  <c r="F57" i="4" s="1"/>
  <c r="K56" i="4"/>
  <c r="M56" i="4" s="1"/>
  <c r="C57" i="4" s="1"/>
  <c r="L56" i="3"/>
  <c r="B57" i="3" s="1"/>
  <c r="D57" i="3" s="1"/>
  <c r="F57" i="3" s="1"/>
  <c r="K56" i="3"/>
  <c r="M56" i="3" s="1"/>
  <c r="C57" i="3" s="1"/>
  <c r="H56" i="2"/>
  <c r="J56" i="2" s="1"/>
  <c r="G56" i="2"/>
  <c r="H38" i="1"/>
  <c r="L56" i="6" l="1"/>
  <c r="B57" i="6" s="1"/>
  <c r="D57" i="6" s="1"/>
  <c r="F57" i="6" s="1"/>
  <c r="K56" i="6"/>
  <c r="M56" i="6" s="1"/>
  <c r="H57" i="4"/>
  <c r="J57" i="4" s="1"/>
  <c r="G57" i="4"/>
  <c r="H57" i="3"/>
  <c r="J57" i="3" s="1"/>
  <c r="G57" i="3"/>
  <c r="L56" i="2"/>
  <c r="B57" i="2" s="1"/>
  <c r="D57" i="2" s="1"/>
  <c r="F57" i="2" s="1"/>
  <c r="K56" i="2"/>
  <c r="M56" i="2" s="1"/>
  <c r="C57" i="2" s="1"/>
  <c r="C39" i="1"/>
  <c r="J38" i="1"/>
  <c r="L38" i="1" s="1"/>
  <c r="B39" i="1" s="1"/>
  <c r="C57" i="6" l="1"/>
  <c r="H57" i="6"/>
  <c r="J57" i="6" s="1"/>
  <c r="G57" i="6"/>
  <c r="L57" i="4"/>
  <c r="B58" i="4" s="1"/>
  <c r="D58" i="4" s="1"/>
  <c r="F58" i="4" s="1"/>
  <c r="K57" i="4"/>
  <c r="M57" i="4" s="1"/>
  <c r="C58" i="4" s="1"/>
  <c r="L57" i="3"/>
  <c r="B58" i="3" s="1"/>
  <c r="D58" i="3" s="1"/>
  <c r="F58" i="3" s="1"/>
  <c r="K57" i="3"/>
  <c r="M57" i="3" s="1"/>
  <c r="C58" i="3" s="1"/>
  <c r="H57" i="2"/>
  <c r="J57" i="2" s="1"/>
  <c r="G57" i="2"/>
  <c r="D39" i="1"/>
  <c r="F39" i="1" s="1"/>
  <c r="K57" i="6" l="1"/>
  <c r="M57" i="6" s="1"/>
  <c r="L57" i="6"/>
  <c r="B58" i="6" s="1"/>
  <c r="D58" i="6" s="1"/>
  <c r="F58" i="6" s="1"/>
  <c r="H58" i="4"/>
  <c r="J58" i="4" s="1"/>
  <c r="L58" i="4" s="1"/>
  <c r="B59" i="4" s="1"/>
  <c r="D59" i="4" s="1"/>
  <c r="F59" i="4" s="1"/>
  <c r="G58" i="4"/>
  <c r="M58" i="4" s="1"/>
  <c r="C59" i="4" s="1"/>
  <c r="H58" i="3"/>
  <c r="J58" i="3" s="1"/>
  <c r="L58" i="3" s="1"/>
  <c r="B59" i="3" s="1"/>
  <c r="D59" i="3" s="1"/>
  <c r="F59" i="3" s="1"/>
  <c r="G58" i="3"/>
  <c r="M58" i="3" s="1"/>
  <c r="C59" i="3" s="1"/>
  <c r="L57" i="2"/>
  <c r="B58" i="2" s="1"/>
  <c r="D58" i="2" s="1"/>
  <c r="F58" i="2" s="1"/>
  <c r="K57" i="2"/>
  <c r="M57" i="2" s="1"/>
  <c r="C58" i="2" s="1"/>
  <c r="H39" i="1"/>
  <c r="G58" i="6" l="1"/>
  <c r="M58" i="6" s="1"/>
  <c r="H58" i="6"/>
  <c r="J58" i="6" s="1"/>
  <c r="L58" i="6" s="1"/>
  <c r="B59" i="6" s="1"/>
  <c r="D59" i="6" s="1"/>
  <c r="F59" i="6" s="1"/>
  <c r="C58" i="6"/>
  <c r="G59" i="4"/>
  <c r="H59" i="4"/>
  <c r="J59" i="4" s="1"/>
  <c r="H59" i="3"/>
  <c r="J59" i="3" s="1"/>
  <c r="G59" i="3"/>
  <c r="H58" i="2"/>
  <c r="J58" i="2" s="1"/>
  <c r="L58" i="2" s="1"/>
  <c r="B59" i="2" s="1"/>
  <c r="D59" i="2" s="1"/>
  <c r="F59" i="2" s="1"/>
  <c r="G58" i="2"/>
  <c r="M58" i="2" s="1"/>
  <c r="C59" i="2" s="1"/>
  <c r="C40" i="1"/>
  <c r="J39" i="1"/>
  <c r="L39" i="1" s="1"/>
  <c r="B40" i="1" s="1"/>
  <c r="H59" i="6" l="1"/>
  <c r="J59" i="6" s="1"/>
  <c r="G59" i="6"/>
  <c r="C59" i="6"/>
  <c r="L59" i="4"/>
  <c r="B60" i="4" s="1"/>
  <c r="D60" i="4" s="1"/>
  <c r="F60" i="4" s="1"/>
  <c r="K59" i="4"/>
  <c r="M59" i="4" s="1"/>
  <c r="C60" i="4" s="1"/>
  <c r="K59" i="3"/>
  <c r="M59" i="3" s="1"/>
  <c r="C60" i="3" s="1"/>
  <c r="L59" i="3"/>
  <c r="B60" i="3" s="1"/>
  <c r="D60" i="3" s="1"/>
  <c r="F60" i="3" s="1"/>
  <c r="G59" i="2"/>
  <c r="H59" i="2"/>
  <c r="J59" i="2" s="1"/>
  <c r="D40" i="1"/>
  <c r="F40" i="1" s="1"/>
  <c r="K59" i="6" l="1"/>
  <c r="M59" i="6" s="1"/>
  <c r="L59" i="6"/>
  <c r="B60" i="6" s="1"/>
  <c r="D60" i="6" s="1"/>
  <c r="F60" i="6" s="1"/>
  <c r="H60" i="4"/>
  <c r="J60" i="4" s="1"/>
  <c r="G60" i="4"/>
  <c r="G60" i="3"/>
  <c r="H60" i="3"/>
  <c r="J60" i="3" s="1"/>
  <c r="L59" i="2"/>
  <c r="B60" i="2" s="1"/>
  <c r="D60" i="2" s="1"/>
  <c r="F60" i="2" s="1"/>
  <c r="K59" i="2"/>
  <c r="M59" i="2" s="1"/>
  <c r="C60" i="2" s="1"/>
  <c r="H40" i="1"/>
  <c r="C60" i="6" l="1"/>
  <c r="G60" i="6"/>
  <c r="H60" i="6"/>
  <c r="J60" i="6" s="1"/>
  <c r="L60" i="4"/>
  <c r="B61" i="4" s="1"/>
  <c r="D61" i="4" s="1"/>
  <c r="F61" i="4" s="1"/>
  <c r="K60" i="4"/>
  <c r="M60" i="4" s="1"/>
  <c r="C61" i="4" s="1"/>
  <c r="L60" i="3"/>
  <c r="B61" i="3" s="1"/>
  <c r="D61" i="3" s="1"/>
  <c r="F61" i="3" s="1"/>
  <c r="K60" i="3"/>
  <c r="M60" i="3" s="1"/>
  <c r="C61" i="3" s="1"/>
  <c r="H60" i="2"/>
  <c r="J60" i="2" s="1"/>
  <c r="G60" i="2"/>
  <c r="J40" i="1"/>
  <c r="L40" i="1" s="1"/>
  <c r="B41" i="1" s="1"/>
  <c r="C41" i="1"/>
  <c r="L60" i="6" l="1"/>
  <c r="B61" i="6" s="1"/>
  <c r="D61" i="6" s="1"/>
  <c r="F61" i="6" s="1"/>
  <c r="K60" i="6"/>
  <c r="M60" i="6" s="1"/>
  <c r="H61" i="4"/>
  <c r="J61" i="4" s="1"/>
  <c r="G61" i="4"/>
  <c r="H61" i="3"/>
  <c r="J61" i="3" s="1"/>
  <c r="G61" i="3"/>
  <c r="L60" i="2"/>
  <c r="B61" i="2" s="1"/>
  <c r="D61" i="2" s="1"/>
  <c r="F61" i="2" s="1"/>
  <c r="K60" i="2"/>
  <c r="M60" i="2" s="1"/>
  <c r="C61" i="2" s="1"/>
  <c r="D41" i="1"/>
  <c r="F41" i="1" s="1"/>
  <c r="H61" i="6" l="1"/>
  <c r="J61" i="6" s="1"/>
  <c r="G61" i="6"/>
  <c r="C61" i="6"/>
  <c r="L61" i="4"/>
  <c r="B62" i="4" s="1"/>
  <c r="K61" i="4"/>
  <c r="M61" i="4" s="1"/>
  <c r="C62" i="4" s="1"/>
  <c r="L61" i="3"/>
  <c r="B62" i="3" s="1"/>
  <c r="K61" i="3"/>
  <c r="M61" i="3" s="1"/>
  <c r="C62" i="3" s="1"/>
  <c r="H61" i="2"/>
  <c r="J61" i="2" s="1"/>
  <c r="G61" i="2"/>
  <c r="H41" i="1"/>
  <c r="K61" i="6" l="1"/>
  <c r="M61" i="6" s="1"/>
  <c r="L61" i="6"/>
  <c r="B62" i="6" s="1"/>
  <c r="E62" i="4"/>
  <c r="D62" i="4"/>
  <c r="F62" i="4" s="1"/>
  <c r="E62" i="3"/>
  <c r="D62" i="3"/>
  <c r="F62" i="3" s="1"/>
  <c r="L61" i="2"/>
  <c r="B62" i="2" s="1"/>
  <c r="K61" i="2"/>
  <c r="M61" i="2" s="1"/>
  <c r="C62" i="2" s="1"/>
  <c r="C42" i="1"/>
  <c r="J41" i="1"/>
  <c r="L41" i="1" s="1"/>
  <c r="B42" i="1" s="1"/>
  <c r="E62" i="6" l="1"/>
  <c r="D62" i="6"/>
  <c r="F62" i="6" s="1"/>
  <c r="C62" i="6"/>
  <c r="H62" i="4"/>
  <c r="J62" i="4" s="1"/>
  <c r="G62" i="4"/>
  <c r="H62" i="3"/>
  <c r="J62" i="3" s="1"/>
  <c r="G62" i="3"/>
  <c r="E62" i="2"/>
  <c r="D62" i="2"/>
  <c r="F62" i="2" s="1"/>
  <c r="D42" i="1"/>
  <c r="F42" i="1" s="1"/>
  <c r="G62" i="6" l="1"/>
  <c r="H62" i="6"/>
  <c r="J62" i="6" s="1"/>
  <c r="K62" i="4"/>
  <c r="M62" i="4" s="1"/>
  <c r="C63" i="4" s="1"/>
  <c r="L62" i="4"/>
  <c r="B63" i="4" s="1"/>
  <c r="D63" i="4" s="1"/>
  <c r="F63" i="4" s="1"/>
  <c r="L62" i="3"/>
  <c r="B63" i="3" s="1"/>
  <c r="D63" i="3" s="1"/>
  <c r="F63" i="3" s="1"/>
  <c r="K62" i="3"/>
  <c r="M62" i="3" s="1"/>
  <c r="C63" i="3" s="1"/>
  <c r="H62" i="2"/>
  <c r="J62" i="2" s="1"/>
  <c r="G62" i="2"/>
  <c r="H42" i="1"/>
  <c r="L62" i="6" l="1"/>
  <c r="B63" i="6" s="1"/>
  <c r="D63" i="6" s="1"/>
  <c r="F63" i="6" s="1"/>
  <c r="K62" i="6"/>
  <c r="M62" i="6" s="1"/>
  <c r="G63" i="4"/>
  <c r="H63" i="4"/>
  <c r="J63" i="4" s="1"/>
  <c r="H63" i="3"/>
  <c r="J63" i="3" s="1"/>
  <c r="G63" i="3"/>
  <c r="K62" i="2"/>
  <c r="M62" i="2" s="1"/>
  <c r="C63" i="2" s="1"/>
  <c r="L62" i="2"/>
  <c r="B63" i="2" s="1"/>
  <c r="D63" i="2" s="1"/>
  <c r="F63" i="2" s="1"/>
  <c r="C43" i="1"/>
  <c r="J42" i="1"/>
  <c r="L42" i="1" s="1"/>
  <c r="B43" i="1" s="1"/>
  <c r="C63" i="6" l="1"/>
  <c r="H63" i="6"/>
  <c r="J63" i="6" s="1"/>
  <c r="G63" i="6"/>
  <c r="L63" i="4"/>
  <c r="B64" i="4" s="1"/>
  <c r="D64" i="4" s="1"/>
  <c r="F64" i="4" s="1"/>
  <c r="K63" i="4"/>
  <c r="M63" i="4" s="1"/>
  <c r="C64" i="4" s="1"/>
  <c r="K63" i="3"/>
  <c r="M63" i="3" s="1"/>
  <c r="C64" i="3" s="1"/>
  <c r="L63" i="3"/>
  <c r="B64" i="3" s="1"/>
  <c r="D64" i="3" s="1"/>
  <c r="F64" i="3" s="1"/>
  <c r="G63" i="2"/>
  <c r="H63" i="2"/>
  <c r="J63" i="2" s="1"/>
  <c r="D43" i="1"/>
  <c r="F43" i="1" s="1"/>
  <c r="K63" i="6" l="1"/>
  <c r="M63" i="6" s="1"/>
  <c r="L63" i="6"/>
  <c r="B64" i="6" s="1"/>
  <c r="D64" i="6" s="1"/>
  <c r="F64" i="6" s="1"/>
  <c r="H64" i="4"/>
  <c r="J64" i="4" s="1"/>
  <c r="G64" i="4"/>
  <c r="G64" i="3"/>
  <c r="H64" i="3"/>
  <c r="J64" i="3" s="1"/>
  <c r="L63" i="2"/>
  <c r="B64" i="2" s="1"/>
  <c r="D64" i="2" s="1"/>
  <c r="F64" i="2" s="1"/>
  <c r="K63" i="2"/>
  <c r="M63" i="2" s="1"/>
  <c r="C64" i="2" s="1"/>
  <c r="H43" i="1"/>
  <c r="C64" i="6" l="1"/>
  <c r="G64" i="6"/>
  <c r="H64" i="6"/>
  <c r="J64" i="6" s="1"/>
  <c r="L64" i="4"/>
  <c r="B65" i="4" s="1"/>
  <c r="D65" i="4" s="1"/>
  <c r="F65" i="4" s="1"/>
  <c r="K64" i="4"/>
  <c r="M64" i="4" s="1"/>
  <c r="C65" i="4" s="1"/>
  <c r="L64" i="3"/>
  <c r="B65" i="3" s="1"/>
  <c r="D65" i="3" s="1"/>
  <c r="F65" i="3" s="1"/>
  <c r="K64" i="3"/>
  <c r="M64" i="3" s="1"/>
  <c r="C65" i="3" s="1"/>
  <c r="H64" i="2"/>
  <c r="J64" i="2" s="1"/>
  <c r="G64" i="2"/>
  <c r="C44" i="1"/>
  <c r="J43" i="1"/>
  <c r="L43" i="1" s="1"/>
  <c r="B44" i="1" s="1"/>
  <c r="L64" i="6" l="1"/>
  <c r="B65" i="6" s="1"/>
  <c r="D65" i="6" s="1"/>
  <c r="F65" i="6" s="1"/>
  <c r="K64" i="6"/>
  <c r="M64" i="6" s="1"/>
  <c r="H65" i="4"/>
  <c r="J65" i="4" s="1"/>
  <c r="L65" i="4" s="1"/>
  <c r="B66" i="4" s="1"/>
  <c r="D66" i="4" s="1"/>
  <c r="F66" i="4" s="1"/>
  <c r="G65" i="4"/>
  <c r="M65" i="4" s="1"/>
  <c r="C66" i="4" s="1"/>
  <c r="H65" i="3"/>
  <c r="J65" i="3" s="1"/>
  <c r="L65" i="3" s="1"/>
  <c r="B66" i="3" s="1"/>
  <c r="D66" i="3" s="1"/>
  <c r="F66" i="3" s="1"/>
  <c r="G65" i="3"/>
  <c r="M65" i="3" s="1"/>
  <c r="C66" i="3" s="1"/>
  <c r="L64" i="2"/>
  <c r="B65" i="2" s="1"/>
  <c r="D65" i="2" s="1"/>
  <c r="F65" i="2" s="1"/>
  <c r="K64" i="2"/>
  <c r="M64" i="2" s="1"/>
  <c r="C65" i="2" s="1"/>
  <c r="D44" i="1"/>
  <c r="F44" i="1" s="1"/>
  <c r="H65" i="6" l="1"/>
  <c r="J65" i="6" s="1"/>
  <c r="L65" i="6" s="1"/>
  <c r="B66" i="6" s="1"/>
  <c r="D66" i="6" s="1"/>
  <c r="F66" i="6" s="1"/>
  <c r="G65" i="6"/>
  <c r="M65" i="6" s="1"/>
  <c r="C65" i="6"/>
  <c r="H66" i="4"/>
  <c r="J66" i="4" s="1"/>
  <c r="G66" i="4"/>
  <c r="H66" i="3"/>
  <c r="J66" i="3" s="1"/>
  <c r="G66" i="3"/>
  <c r="H65" i="2"/>
  <c r="J65" i="2" s="1"/>
  <c r="L65" i="2" s="1"/>
  <c r="B66" i="2" s="1"/>
  <c r="D66" i="2" s="1"/>
  <c r="F66" i="2" s="1"/>
  <c r="G65" i="2"/>
  <c r="M65" i="2" s="1"/>
  <c r="C66" i="2" s="1"/>
  <c r="H44" i="1"/>
  <c r="C66" i="6" l="1"/>
  <c r="G66" i="6"/>
  <c r="H66" i="6"/>
  <c r="J66" i="6" s="1"/>
  <c r="K66" i="4"/>
  <c r="M66" i="4" s="1"/>
  <c r="C67" i="4" s="1"/>
  <c r="L66" i="4"/>
  <c r="B67" i="4" s="1"/>
  <c r="D67" i="4" s="1"/>
  <c r="F67" i="4" s="1"/>
  <c r="L66" i="3"/>
  <c r="B67" i="3" s="1"/>
  <c r="D67" i="3" s="1"/>
  <c r="F67" i="3" s="1"/>
  <c r="K66" i="3"/>
  <c r="M66" i="3" s="1"/>
  <c r="C67" i="3" s="1"/>
  <c r="H66" i="2"/>
  <c r="J66" i="2" s="1"/>
  <c r="G66" i="2"/>
  <c r="J44" i="1"/>
  <c r="L44" i="1" s="1"/>
  <c r="B45" i="1" s="1"/>
  <c r="C45" i="1"/>
  <c r="L66" i="6" l="1"/>
  <c r="B67" i="6" s="1"/>
  <c r="D67" i="6" s="1"/>
  <c r="F67" i="6" s="1"/>
  <c r="K66" i="6"/>
  <c r="M66" i="6" s="1"/>
  <c r="G67" i="4"/>
  <c r="H67" i="4"/>
  <c r="J67" i="4" s="1"/>
  <c r="H67" i="3"/>
  <c r="J67" i="3" s="1"/>
  <c r="G67" i="3"/>
  <c r="K66" i="2"/>
  <c r="M66" i="2" s="1"/>
  <c r="C67" i="2" s="1"/>
  <c r="L66" i="2"/>
  <c r="B67" i="2" s="1"/>
  <c r="D67" i="2" s="1"/>
  <c r="F67" i="2" s="1"/>
  <c r="D45" i="1"/>
  <c r="F45" i="1" s="1"/>
  <c r="C67" i="6" l="1"/>
  <c r="H67" i="6"/>
  <c r="J67" i="6" s="1"/>
  <c r="G67" i="6"/>
  <c r="L67" i="4"/>
  <c r="B68" i="4" s="1"/>
  <c r="D68" i="4" s="1"/>
  <c r="F68" i="4" s="1"/>
  <c r="K67" i="4"/>
  <c r="M67" i="4" s="1"/>
  <c r="C68" i="4" s="1"/>
  <c r="K67" i="3"/>
  <c r="M67" i="3" s="1"/>
  <c r="C68" i="3" s="1"/>
  <c r="L67" i="3"/>
  <c r="B68" i="3" s="1"/>
  <c r="D68" i="3" s="1"/>
  <c r="F68" i="3" s="1"/>
  <c r="G67" i="2"/>
  <c r="H67" i="2"/>
  <c r="J67" i="2" s="1"/>
  <c r="H45" i="1"/>
  <c r="K67" i="6" l="1"/>
  <c r="M67" i="6" s="1"/>
  <c r="L67" i="6"/>
  <c r="B68" i="6" s="1"/>
  <c r="D68" i="6" s="1"/>
  <c r="F68" i="6" s="1"/>
  <c r="H68" i="4"/>
  <c r="J68" i="4" s="1"/>
  <c r="G68" i="4"/>
  <c r="G68" i="3"/>
  <c r="H68" i="3"/>
  <c r="J68" i="3" s="1"/>
  <c r="L67" i="2"/>
  <c r="B68" i="2" s="1"/>
  <c r="D68" i="2" s="1"/>
  <c r="F68" i="2" s="1"/>
  <c r="K67" i="2"/>
  <c r="M67" i="2" s="1"/>
  <c r="C68" i="2" s="1"/>
  <c r="C46" i="1"/>
  <c r="J45" i="1"/>
  <c r="L45" i="1" s="1"/>
  <c r="B46" i="1" s="1"/>
  <c r="G68" i="6" l="1"/>
  <c r="H68" i="6"/>
  <c r="J68" i="6" s="1"/>
  <c r="C68" i="6"/>
  <c r="L68" i="4"/>
  <c r="B69" i="4" s="1"/>
  <c r="D69" i="4" s="1"/>
  <c r="F69" i="4" s="1"/>
  <c r="K68" i="4"/>
  <c r="M68" i="4" s="1"/>
  <c r="C69" i="4" s="1"/>
  <c r="L68" i="3"/>
  <c r="B69" i="3" s="1"/>
  <c r="D69" i="3" s="1"/>
  <c r="F69" i="3" s="1"/>
  <c r="K68" i="3"/>
  <c r="M68" i="3" s="1"/>
  <c r="C69" i="3" s="1"/>
  <c r="H68" i="2"/>
  <c r="J68" i="2" s="1"/>
  <c r="G68" i="2"/>
  <c r="D46" i="1"/>
  <c r="F46" i="1" s="1"/>
  <c r="L68" i="6" l="1"/>
  <c r="B69" i="6" s="1"/>
  <c r="D69" i="6" s="1"/>
  <c r="F69" i="6" s="1"/>
  <c r="K68" i="6"/>
  <c r="M68" i="6" s="1"/>
  <c r="H69" i="4"/>
  <c r="J69" i="4" s="1"/>
  <c r="G69" i="4"/>
  <c r="H69" i="3"/>
  <c r="J69" i="3" s="1"/>
  <c r="G69" i="3"/>
  <c r="L68" i="2"/>
  <c r="B69" i="2" s="1"/>
  <c r="D69" i="2" s="1"/>
  <c r="F69" i="2" s="1"/>
  <c r="K68" i="2"/>
  <c r="M68" i="2" s="1"/>
  <c r="C69" i="2" s="1"/>
  <c r="H46" i="1"/>
  <c r="H69" i="6" l="1"/>
  <c r="J69" i="6" s="1"/>
  <c r="G69" i="6"/>
  <c r="C69" i="6"/>
  <c r="L69" i="4"/>
  <c r="B70" i="4" s="1"/>
  <c r="D70" i="4" s="1"/>
  <c r="F70" i="4" s="1"/>
  <c r="K69" i="4"/>
  <c r="M69" i="4" s="1"/>
  <c r="C70" i="4" s="1"/>
  <c r="L69" i="3"/>
  <c r="B70" i="3" s="1"/>
  <c r="D70" i="3" s="1"/>
  <c r="F70" i="3" s="1"/>
  <c r="K69" i="3"/>
  <c r="M69" i="3" s="1"/>
  <c r="C70" i="3" s="1"/>
  <c r="H69" i="2"/>
  <c r="J69" i="2" s="1"/>
  <c r="G69" i="2"/>
  <c r="J46" i="1"/>
  <c r="L46" i="1" s="1"/>
  <c r="B47" i="1" s="1"/>
  <c r="C47" i="1"/>
  <c r="K69" i="6" l="1"/>
  <c r="M69" i="6" s="1"/>
  <c r="L69" i="6"/>
  <c r="B70" i="6" s="1"/>
  <c r="D70" i="6" s="1"/>
  <c r="F70" i="6" s="1"/>
  <c r="H70" i="4"/>
  <c r="J70" i="4" s="1"/>
  <c r="G70" i="4"/>
  <c r="H70" i="3"/>
  <c r="J70" i="3" s="1"/>
  <c r="G70" i="3"/>
  <c r="L69" i="2"/>
  <c r="B70" i="2" s="1"/>
  <c r="D70" i="2" s="1"/>
  <c r="F70" i="2" s="1"/>
  <c r="K69" i="2"/>
  <c r="M69" i="2" s="1"/>
  <c r="C70" i="2" s="1"/>
  <c r="D47" i="1"/>
  <c r="F47" i="1" s="1"/>
  <c r="C70" i="6" l="1"/>
  <c r="G70" i="6"/>
  <c r="H70" i="6"/>
  <c r="J70" i="6" s="1"/>
  <c r="K70" i="4"/>
  <c r="M70" i="4" s="1"/>
  <c r="C71" i="4" s="1"/>
  <c r="L70" i="4"/>
  <c r="B71" i="4" s="1"/>
  <c r="D71" i="4" s="1"/>
  <c r="F71" i="4" s="1"/>
  <c r="L70" i="3"/>
  <c r="B71" i="3" s="1"/>
  <c r="D71" i="3" s="1"/>
  <c r="F71" i="3" s="1"/>
  <c r="K70" i="3"/>
  <c r="M70" i="3" s="1"/>
  <c r="C71" i="3" s="1"/>
  <c r="H70" i="2"/>
  <c r="J70" i="2" s="1"/>
  <c r="G70" i="2"/>
  <c r="H47" i="1"/>
  <c r="L70" i="6" l="1"/>
  <c r="B71" i="6" s="1"/>
  <c r="D71" i="6" s="1"/>
  <c r="F71" i="6" s="1"/>
  <c r="K70" i="6"/>
  <c r="M70" i="6" s="1"/>
  <c r="G71" i="4"/>
  <c r="H71" i="4"/>
  <c r="J71" i="4" s="1"/>
  <c r="H71" i="3"/>
  <c r="J71" i="3" s="1"/>
  <c r="G71" i="3"/>
  <c r="K70" i="2"/>
  <c r="M70" i="2" s="1"/>
  <c r="C71" i="2" s="1"/>
  <c r="L70" i="2"/>
  <c r="B71" i="2" s="1"/>
  <c r="D71" i="2" s="1"/>
  <c r="F71" i="2" s="1"/>
  <c r="C48" i="1"/>
  <c r="J47" i="1"/>
  <c r="L47" i="1" s="1"/>
  <c r="B48" i="1" s="1"/>
  <c r="C71" i="6" l="1"/>
  <c r="H71" i="6"/>
  <c r="J71" i="6" s="1"/>
  <c r="G71" i="6"/>
  <c r="L71" i="4"/>
  <c r="B72" i="4" s="1"/>
  <c r="D72" i="4" s="1"/>
  <c r="F72" i="4" s="1"/>
  <c r="K71" i="4"/>
  <c r="M71" i="4" s="1"/>
  <c r="C72" i="4" s="1"/>
  <c r="K71" i="3"/>
  <c r="M71" i="3" s="1"/>
  <c r="C72" i="3" s="1"/>
  <c r="L71" i="3"/>
  <c r="B72" i="3" s="1"/>
  <c r="D72" i="3" s="1"/>
  <c r="F72" i="3" s="1"/>
  <c r="G71" i="2"/>
  <c r="H71" i="2"/>
  <c r="J71" i="2" s="1"/>
  <c r="D48" i="1"/>
  <c r="F48" i="1" s="1"/>
  <c r="K71" i="6" l="1"/>
  <c r="M71" i="6" s="1"/>
  <c r="L71" i="6"/>
  <c r="B72" i="6" s="1"/>
  <c r="D72" i="6" s="1"/>
  <c r="F72" i="6" s="1"/>
  <c r="H72" i="4"/>
  <c r="J72" i="4" s="1"/>
  <c r="L72" i="4" s="1"/>
  <c r="B73" i="4" s="1"/>
  <c r="D73" i="4" s="1"/>
  <c r="F73" i="4" s="1"/>
  <c r="G72" i="4"/>
  <c r="M72" i="4" s="1"/>
  <c r="C73" i="4" s="1"/>
  <c r="G72" i="3"/>
  <c r="M72" i="3" s="1"/>
  <c r="C73" i="3" s="1"/>
  <c r="H72" i="3"/>
  <c r="J72" i="3" s="1"/>
  <c r="L72" i="3" s="1"/>
  <c r="B73" i="3" s="1"/>
  <c r="D73" i="3" s="1"/>
  <c r="F73" i="3" s="1"/>
  <c r="L71" i="2"/>
  <c r="B72" i="2" s="1"/>
  <c r="D72" i="2" s="1"/>
  <c r="F72" i="2" s="1"/>
  <c r="K71" i="2"/>
  <c r="M71" i="2" s="1"/>
  <c r="C72" i="2" s="1"/>
  <c r="H48" i="1"/>
  <c r="G72" i="6" l="1"/>
  <c r="M72" i="6" s="1"/>
  <c r="H72" i="6"/>
  <c r="J72" i="6" s="1"/>
  <c r="L72" i="6" s="1"/>
  <c r="B73" i="6" s="1"/>
  <c r="D73" i="6" s="1"/>
  <c r="F73" i="6" s="1"/>
  <c r="C72" i="6"/>
  <c r="H73" i="4"/>
  <c r="J73" i="4" s="1"/>
  <c r="G73" i="4"/>
  <c r="H73" i="3"/>
  <c r="J73" i="3" s="1"/>
  <c r="G73" i="3"/>
  <c r="H72" i="2"/>
  <c r="J72" i="2" s="1"/>
  <c r="L72" i="2" s="1"/>
  <c r="B73" i="2" s="1"/>
  <c r="D73" i="2" s="1"/>
  <c r="F73" i="2" s="1"/>
  <c r="G72" i="2"/>
  <c r="M72" i="2" s="1"/>
  <c r="C73" i="2" s="1"/>
  <c r="C49" i="1"/>
  <c r="J48" i="1"/>
  <c r="L48" i="1" s="1"/>
  <c r="B49" i="1" s="1"/>
  <c r="H73" i="6" l="1"/>
  <c r="J73" i="6" s="1"/>
  <c r="G73" i="6"/>
  <c r="C73" i="6"/>
  <c r="L73" i="4"/>
  <c r="B74" i="4" s="1"/>
  <c r="D74" i="4" s="1"/>
  <c r="F74" i="4" s="1"/>
  <c r="K73" i="4"/>
  <c r="M73" i="4" s="1"/>
  <c r="C74" i="4" s="1"/>
  <c r="L73" i="3"/>
  <c r="B74" i="3" s="1"/>
  <c r="D74" i="3" s="1"/>
  <c r="F74" i="3" s="1"/>
  <c r="K73" i="3"/>
  <c r="M73" i="3" s="1"/>
  <c r="C74" i="3" s="1"/>
  <c r="H73" i="2"/>
  <c r="J73" i="2" s="1"/>
  <c r="G73" i="2"/>
  <c r="D49" i="1"/>
  <c r="F49" i="1" s="1"/>
  <c r="K73" i="6" l="1"/>
  <c r="M73" i="6" s="1"/>
  <c r="L73" i="6"/>
  <c r="B74" i="6" s="1"/>
  <c r="D74" i="6" s="1"/>
  <c r="F74" i="6" s="1"/>
  <c r="H74" i="4"/>
  <c r="J74" i="4" s="1"/>
  <c r="G74" i="4"/>
  <c r="H74" i="3"/>
  <c r="J74" i="3" s="1"/>
  <c r="G74" i="3"/>
  <c r="L73" i="2"/>
  <c r="B74" i="2" s="1"/>
  <c r="D74" i="2" s="1"/>
  <c r="F74" i="2" s="1"/>
  <c r="K73" i="2"/>
  <c r="M73" i="2" s="1"/>
  <c r="C74" i="2" s="1"/>
  <c r="H49" i="1"/>
  <c r="C74" i="6" l="1"/>
  <c r="G74" i="6"/>
  <c r="H74" i="6"/>
  <c r="J74" i="6" s="1"/>
  <c r="K74" i="4"/>
  <c r="M74" i="4" s="1"/>
  <c r="C75" i="4" s="1"/>
  <c r="L74" i="4"/>
  <c r="B75" i="4" s="1"/>
  <c r="D75" i="4" s="1"/>
  <c r="F75" i="4" s="1"/>
  <c r="L74" i="3"/>
  <c r="B75" i="3" s="1"/>
  <c r="D75" i="3" s="1"/>
  <c r="F75" i="3" s="1"/>
  <c r="K74" i="3"/>
  <c r="M74" i="3" s="1"/>
  <c r="C75" i="3" s="1"/>
  <c r="H74" i="2"/>
  <c r="J74" i="2" s="1"/>
  <c r="G74" i="2"/>
  <c r="J49" i="1"/>
  <c r="L49" i="1" s="1"/>
  <c r="B50" i="1" s="1"/>
  <c r="C50" i="1"/>
  <c r="L74" i="6" l="1"/>
  <c r="B75" i="6" s="1"/>
  <c r="D75" i="6" s="1"/>
  <c r="F75" i="6" s="1"/>
  <c r="K74" i="6"/>
  <c r="M74" i="6" s="1"/>
  <c r="G75" i="4"/>
  <c r="H75" i="4"/>
  <c r="J75" i="4" s="1"/>
  <c r="H75" i="3"/>
  <c r="J75" i="3" s="1"/>
  <c r="G75" i="3"/>
  <c r="K74" i="2"/>
  <c r="M74" i="2" s="1"/>
  <c r="C75" i="2" s="1"/>
  <c r="L74" i="2"/>
  <c r="B75" i="2" s="1"/>
  <c r="D75" i="2" s="1"/>
  <c r="F75" i="2" s="1"/>
  <c r="D50" i="1"/>
  <c r="F50" i="1" s="1"/>
  <c r="C75" i="6" l="1"/>
  <c r="H75" i="6"/>
  <c r="J75" i="6" s="1"/>
  <c r="G75" i="6"/>
  <c r="L75" i="4"/>
  <c r="B76" i="4" s="1"/>
  <c r="D76" i="4" s="1"/>
  <c r="F76" i="4" s="1"/>
  <c r="K75" i="4"/>
  <c r="M75" i="4" s="1"/>
  <c r="C76" i="4" s="1"/>
  <c r="K75" i="3"/>
  <c r="M75" i="3" s="1"/>
  <c r="C76" i="3" s="1"/>
  <c r="L75" i="3"/>
  <c r="B76" i="3" s="1"/>
  <c r="D76" i="3" s="1"/>
  <c r="F76" i="3" s="1"/>
  <c r="G75" i="2"/>
  <c r="H75" i="2"/>
  <c r="J75" i="2" s="1"/>
  <c r="H50" i="1"/>
  <c r="K75" i="6" l="1"/>
  <c r="M75" i="6" s="1"/>
  <c r="L75" i="6"/>
  <c r="B76" i="6" s="1"/>
  <c r="D76" i="6" s="1"/>
  <c r="F76" i="6" s="1"/>
  <c r="H76" i="4"/>
  <c r="J76" i="4" s="1"/>
  <c r="G76" i="4"/>
  <c r="G76" i="3"/>
  <c r="H76" i="3"/>
  <c r="J76" i="3" s="1"/>
  <c r="L75" i="2"/>
  <c r="B76" i="2" s="1"/>
  <c r="D76" i="2" s="1"/>
  <c r="F76" i="2" s="1"/>
  <c r="K75" i="2"/>
  <c r="M75" i="2" s="1"/>
  <c r="C76" i="2" s="1"/>
  <c r="J50" i="1"/>
  <c r="L50" i="1" s="1"/>
  <c r="B51" i="1" s="1"/>
  <c r="C51" i="1"/>
  <c r="G76" i="6" l="1"/>
  <c r="H76" i="6"/>
  <c r="J76" i="6" s="1"/>
  <c r="C76" i="6"/>
  <c r="L76" i="4"/>
  <c r="B77" i="4" s="1"/>
  <c r="D77" i="4" s="1"/>
  <c r="F77" i="4" s="1"/>
  <c r="K76" i="4"/>
  <c r="M76" i="4" s="1"/>
  <c r="C77" i="4" s="1"/>
  <c r="L76" i="3"/>
  <c r="B77" i="3" s="1"/>
  <c r="D77" i="3" s="1"/>
  <c r="F77" i="3" s="1"/>
  <c r="K76" i="3"/>
  <c r="M76" i="3" s="1"/>
  <c r="C77" i="3" s="1"/>
  <c r="H76" i="2"/>
  <c r="J76" i="2" s="1"/>
  <c r="G76" i="2"/>
  <c r="D51" i="1"/>
  <c r="F51" i="1" s="1"/>
  <c r="L76" i="6" l="1"/>
  <c r="B77" i="6" s="1"/>
  <c r="D77" i="6" s="1"/>
  <c r="F77" i="6" s="1"/>
  <c r="K76" i="6"/>
  <c r="M76" i="6" s="1"/>
  <c r="H77" i="4"/>
  <c r="J77" i="4" s="1"/>
  <c r="G77" i="4"/>
  <c r="H77" i="3"/>
  <c r="J77" i="3" s="1"/>
  <c r="G77" i="3"/>
  <c r="L76" i="2"/>
  <c r="B77" i="2" s="1"/>
  <c r="D77" i="2" s="1"/>
  <c r="F77" i="2" s="1"/>
  <c r="K76" i="2"/>
  <c r="M76" i="2" s="1"/>
  <c r="C77" i="2" s="1"/>
  <c r="H51" i="1"/>
  <c r="C77" i="6" l="1"/>
  <c r="H77" i="6"/>
  <c r="J77" i="6" s="1"/>
  <c r="G77" i="6"/>
  <c r="L77" i="4"/>
  <c r="B78" i="4" s="1"/>
  <c r="D78" i="4" s="1"/>
  <c r="F78" i="4" s="1"/>
  <c r="K77" i="4"/>
  <c r="M77" i="4" s="1"/>
  <c r="C78" i="4" s="1"/>
  <c r="L77" i="3"/>
  <c r="B78" i="3" s="1"/>
  <c r="D78" i="3" s="1"/>
  <c r="F78" i="3" s="1"/>
  <c r="K77" i="3"/>
  <c r="M77" i="3" s="1"/>
  <c r="C78" i="3" s="1"/>
  <c r="H77" i="2"/>
  <c r="J77" i="2" s="1"/>
  <c r="G77" i="2"/>
  <c r="C52" i="1"/>
  <c r="J51" i="1"/>
  <c r="L51" i="1" s="1"/>
  <c r="B52" i="1" s="1"/>
  <c r="K77" i="6" l="1"/>
  <c r="M77" i="6" s="1"/>
  <c r="L77" i="6"/>
  <c r="B78" i="6" s="1"/>
  <c r="D78" i="6" s="1"/>
  <c r="F78" i="6" s="1"/>
  <c r="H78" i="4"/>
  <c r="J78" i="4" s="1"/>
  <c r="G78" i="4"/>
  <c r="H78" i="3"/>
  <c r="J78" i="3" s="1"/>
  <c r="G78" i="3"/>
  <c r="L77" i="2"/>
  <c r="B78" i="2" s="1"/>
  <c r="D78" i="2" s="1"/>
  <c r="F78" i="2" s="1"/>
  <c r="K77" i="2"/>
  <c r="M77" i="2" s="1"/>
  <c r="C78" i="2" s="1"/>
  <c r="D52" i="1"/>
  <c r="F52" i="1" s="1"/>
  <c r="G78" i="6" l="1"/>
  <c r="H78" i="6"/>
  <c r="J78" i="6" s="1"/>
  <c r="C78" i="6"/>
  <c r="K78" i="4"/>
  <c r="M78" i="4" s="1"/>
  <c r="C79" i="4" s="1"/>
  <c r="L78" i="4"/>
  <c r="B79" i="4" s="1"/>
  <c r="D79" i="4" s="1"/>
  <c r="F79" i="4" s="1"/>
  <c r="L78" i="3"/>
  <c r="B79" i="3" s="1"/>
  <c r="D79" i="3" s="1"/>
  <c r="F79" i="3" s="1"/>
  <c r="K78" i="3"/>
  <c r="M78" i="3" s="1"/>
  <c r="C79" i="3" s="1"/>
  <c r="H78" i="2"/>
  <c r="J78" i="2" s="1"/>
  <c r="G78" i="2"/>
  <c r="H52" i="1"/>
  <c r="L78" i="6" l="1"/>
  <c r="B79" i="6" s="1"/>
  <c r="D79" i="6" s="1"/>
  <c r="F79" i="6" s="1"/>
  <c r="K78" i="6"/>
  <c r="M78" i="6" s="1"/>
  <c r="G79" i="4"/>
  <c r="M79" i="4" s="1"/>
  <c r="C80" i="4" s="1"/>
  <c r="H79" i="4"/>
  <c r="J79" i="4" s="1"/>
  <c r="L79" i="4" s="1"/>
  <c r="B80" i="4" s="1"/>
  <c r="D80" i="4" s="1"/>
  <c r="F80" i="4" s="1"/>
  <c r="H79" i="3"/>
  <c r="J79" i="3" s="1"/>
  <c r="L79" i="3" s="1"/>
  <c r="B80" i="3" s="1"/>
  <c r="D80" i="3" s="1"/>
  <c r="F80" i="3" s="1"/>
  <c r="G79" i="3"/>
  <c r="M79" i="3" s="1"/>
  <c r="C80" i="3" s="1"/>
  <c r="K78" i="2"/>
  <c r="M78" i="2" s="1"/>
  <c r="C79" i="2" s="1"/>
  <c r="L78" i="2"/>
  <c r="B79" i="2" s="1"/>
  <c r="D79" i="2" s="1"/>
  <c r="F79" i="2" s="1"/>
  <c r="J52" i="1"/>
  <c r="L52" i="1" s="1"/>
  <c r="B53" i="1" s="1"/>
  <c r="C53" i="1"/>
  <c r="C79" i="6" l="1"/>
  <c r="H79" i="6"/>
  <c r="J79" i="6" s="1"/>
  <c r="L79" i="6" s="1"/>
  <c r="B80" i="6" s="1"/>
  <c r="D80" i="6" s="1"/>
  <c r="F80" i="6" s="1"/>
  <c r="G79" i="6"/>
  <c r="M79" i="6" s="1"/>
  <c r="H80" i="4"/>
  <c r="J80" i="4" s="1"/>
  <c r="G80" i="4"/>
  <c r="G80" i="3"/>
  <c r="H80" i="3"/>
  <c r="J80" i="3" s="1"/>
  <c r="G79" i="2"/>
  <c r="M79" i="2" s="1"/>
  <c r="C80" i="2" s="1"/>
  <c r="H79" i="2"/>
  <c r="J79" i="2" s="1"/>
  <c r="L79" i="2" s="1"/>
  <c r="B80" i="2" s="1"/>
  <c r="D80" i="2" s="1"/>
  <c r="F80" i="2" s="1"/>
  <c r="D53" i="1"/>
  <c r="F53" i="1" s="1"/>
  <c r="H80" i="6" l="1"/>
  <c r="J80" i="6" s="1"/>
  <c r="G80" i="6"/>
  <c r="C80" i="6"/>
  <c r="L80" i="4"/>
  <c r="B81" i="4" s="1"/>
  <c r="D81" i="4" s="1"/>
  <c r="F81" i="4" s="1"/>
  <c r="K80" i="4"/>
  <c r="M80" i="4" s="1"/>
  <c r="C81" i="4" s="1"/>
  <c r="L80" i="3"/>
  <c r="B81" i="3" s="1"/>
  <c r="D81" i="3" s="1"/>
  <c r="F81" i="3" s="1"/>
  <c r="K80" i="3"/>
  <c r="M80" i="3" s="1"/>
  <c r="C81" i="3" s="1"/>
  <c r="H80" i="2"/>
  <c r="J80" i="2" s="1"/>
  <c r="G80" i="2"/>
  <c r="H53" i="1"/>
  <c r="L80" i="6" l="1"/>
  <c r="B81" i="6" s="1"/>
  <c r="D81" i="6" s="1"/>
  <c r="F81" i="6" s="1"/>
  <c r="K80" i="6"/>
  <c r="M80" i="6" s="1"/>
  <c r="H81" i="4"/>
  <c r="J81" i="4" s="1"/>
  <c r="G81" i="4"/>
  <c r="H81" i="3"/>
  <c r="J81" i="3" s="1"/>
  <c r="G81" i="3"/>
  <c r="L80" i="2"/>
  <c r="B81" i="2" s="1"/>
  <c r="D81" i="2" s="1"/>
  <c r="F81" i="2" s="1"/>
  <c r="K80" i="2"/>
  <c r="M80" i="2" s="1"/>
  <c r="C81" i="2" s="1"/>
  <c r="C54" i="1"/>
  <c r="J53" i="1"/>
  <c r="L53" i="1" s="1"/>
  <c r="B54" i="1" s="1"/>
  <c r="C81" i="6" l="1"/>
  <c r="H81" i="6"/>
  <c r="J81" i="6" s="1"/>
  <c r="G81" i="6"/>
  <c r="L81" i="4"/>
  <c r="B82" i="4" s="1"/>
  <c r="D82" i="4" s="1"/>
  <c r="F82" i="4" s="1"/>
  <c r="K81" i="4"/>
  <c r="M81" i="4" s="1"/>
  <c r="C82" i="4" s="1"/>
  <c r="L81" i="3"/>
  <c r="B82" i="3" s="1"/>
  <c r="D82" i="3" s="1"/>
  <c r="F82" i="3" s="1"/>
  <c r="K81" i="3"/>
  <c r="M81" i="3" s="1"/>
  <c r="C82" i="3" s="1"/>
  <c r="H81" i="2"/>
  <c r="J81" i="2" s="1"/>
  <c r="G81" i="2"/>
  <c r="D54" i="1"/>
  <c r="F54" i="1" s="1"/>
  <c r="L81" i="6" l="1"/>
  <c r="B82" i="6" s="1"/>
  <c r="D82" i="6" s="1"/>
  <c r="F82" i="6" s="1"/>
  <c r="K81" i="6"/>
  <c r="M81" i="6" s="1"/>
  <c r="H82" i="4"/>
  <c r="J82" i="4" s="1"/>
  <c r="G82" i="4"/>
  <c r="H82" i="3"/>
  <c r="J82" i="3" s="1"/>
  <c r="G82" i="3"/>
  <c r="L81" i="2"/>
  <c r="B82" i="2" s="1"/>
  <c r="D82" i="2" s="1"/>
  <c r="F82" i="2" s="1"/>
  <c r="K81" i="2"/>
  <c r="M81" i="2" s="1"/>
  <c r="C82" i="2" s="1"/>
  <c r="H54" i="1"/>
  <c r="C82" i="6" l="1"/>
  <c r="G82" i="6"/>
  <c r="H82" i="6"/>
  <c r="J82" i="6" s="1"/>
  <c r="K82" i="4"/>
  <c r="M82" i="4" s="1"/>
  <c r="C83" i="4" s="1"/>
  <c r="L82" i="4"/>
  <c r="B83" i="4" s="1"/>
  <c r="D83" i="4" s="1"/>
  <c r="F83" i="4" s="1"/>
  <c r="L82" i="3"/>
  <c r="B83" i="3" s="1"/>
  <c r="D83" i="3" s="1"/>
  <c r="F83" i="3" s="1"/>
  <c r="K82" i="3"/>
  <c r="M82" i="3" s="1"/>
  <c r="C83" i="3" s="1"/>
  <c r="H82" i="2"/>
  <c r="J82" i="2" s="1"/>
  <c r="G82" i="2"/>
  <c r="J54" i="1"/>
  <c r="L54" i="1" s="1"/>
  <c r="B55" i="1" s="1"/>
  <c r="C55" i="1"/>
  <c r="L82" i="6" l="1"/>
  <c r="B83" i="6" s="1"/>
  <c r="D83" i="6" s="1"/>
  <c r="F83" i="6" s="1"/>
  <c r="K82" i="6"/>
  <c r="M82" i="6" s="1"/>
  <c r="G83" i="4"/>
  <c r="H83" i="4"/>
  <c r="J83" i="4" s="1"/>
  <c r="H83" i="3"/>
  <c r="J83" i="3" s="1"/>
  <c r="G83" i="3"/>
  <c r="K82" i="2"/>
  <c r="M82" i="2" s="1"/>
  <c r="C83" i="2" s="1"/>
  <c r="L82" i="2"/>
  <c r="B83" i="2" s="1"/>
  <c r="D83" i="2" s="1"/>
  <c r="F83" i="2" s="1"/>
  <c r="D55" i="1"/>
  <c r="F55" i="1" s="1"/>
  <c r="C83" i="6" l="1"/>
  <c r="G83" i="6"/>
  <c r="H83" i="6"/>
  <c r="J83" i="6" s="1"/>
  <c r="L83" i="4"/>
  <c r="B84" i="4" s="1"/>
  <c r="D84" i="4" s="1"/>
  <c r="F84" i="4" s="1"/>
  <c r="K83" i="4"/>
  <c r="M83" i="4" s="1"/>
  <c r="C84" i="4" s="1"/>
  <c r="K83" i="3"/>
  <c r="M83" i="3" s="1"/>
  <c r="C84" i="3" s="1"/>
  <c r="L83" i="3"/>
  <c r="B84" i="3" s="1"/>
  <c r="D84" i="3" s="1"/>
  <c r="F84" i="3" s="1"/>
  <c r="G83" i="2"/>
  <c r="H83" i="2"/>
  <c r="J83" i="2" s="1"/>
  <c r="H55" i="1"/>
  <c r="K83" i="6" l="1"/>
  <c r="M83" i="6" s="1"/>
  <c r="L83" i="6"/>
  <c r="B84" i="6" s="1"/>
  <c r="D84" i="6" s="1"/>
  <c r="F84" i="6" s="1"/>
  <c r="H84" i="4"/>
  <c r="J84" i="4" s="1"/>
  <c r="G84" i="4"/>
  <c r="G84" i="3"/>
  <c r="H84" i="3"/>
  <c r="J84" i="3" s="1"/>
  <c r="L83" i="2"/>
  <c r="B84" i="2" s="1"/>
  <c r="D84" i="2" s="1"/>
  <c r="F84" i="2" s="1"/>
  <c r="K83" i="2"/>
  <c r="M83" i="2" s="1"/>
  <c r="C84" i="2" s="1"/>
  <c r="J55" i="1"/>
  <c r="L55" i="1" s="1"/>
  <c r="B56" i="1" s="1"/>
  <c r="C56" i="1"/>
  <c r="H84" i="6" l="1"/>
  <c r="J84" i="6" s="1"/>
  <c r="G84" i="6"/>
  <c r="C84" i="6"/>
  <c r="L84" i="4"/>
  <c r="B85" i="4" s="1"/>
  <c r="D85" i="4" s="1"/>
  <c r="F85" i="4" s="1"/>
  <c r="K84" i="4"/>
  <c r="M84" i="4" s="1"/>
  <c r="C85" i="4" s="1"/>
  <c r="L84" i="3"/>
  <c r="B85" i="3" s="1"/>
  <c r="D85" i="3" s="1"/>
  <c r="F85" i="3" s="1"/>
  <c r="K84" i="3"/>
  <c r="M84" i="3" s="1"/>
  <c r="C85" i="3" s="1"/>
  <c r="H84" i="2"/>
  <c r="J84" i="2" s="1"/>
  <c r="G84" i="2"/>
  <c r="D56" i="1"/>
  <c r="F56" i="1" s="1"/>
  <c r="L84" i="6" l="1"/>
  <c r="B85" i="6" s="1"/>
  <c r="D85" i="6" s="1"/>
  <c r="F85" i="6" s="1"/>
  <c r="K84" i="6"/>
  <c r="M84" i="6" s="1"/>
  <c r="H85" i="4"/>
  <c r="J85" i="4" s="1"/>
  <c r="G85" i="4"/>
  <c r="H85" i="3"/>
  <c r="J85" i="3" s="1"/>
  <c r="G85" i="3"/>
  <c r="L84" i="2"/>
  <c r="B85" i="2" s="1"/>
  <c r="D85" i="2" s="1"/>
  <c r="F85" i="2" s="1"/>
  <c r="K84" i="2"/>
  <c r="M84" i="2" s="1"/>
  <c r="C85" i="2" s="1"/>
  <c r="H56" i="1"/>
  <c r="C85" i="6" l="1"/>
  <c r="H85" i="6"/>
  <c r="J85" i="6" s="1"/>
  <c r="G85" i="6"/>
  <c r="L85" i="4"/>
  <c r="B86" i="4" s="1"/>
  <c r="D86" i="4" s="1"/>
  <c r="F86" i="4" s="1"/>
  <c r="K85" i="4"/>
  <c r="M85" i="4" s="1"/>
  <c r="C86" i="4" s="1"/>
  <c r="L85" i="3"/>
  <c r="B86" i="3" s="1"/>
  <c r="D86" i="3" s="1"/>
  <c r="F86" i="3" s="1"/>
  <c r="K85" i="3"/>
  <c r="M85" i="3" s="1"/>
  <c r="C86" i="3" s="1"/>
  <c r="H85" i="2"/>
  <c r="J85" i="2" s="1"/>
  <c r="G85" i="2"/>
  <c r="J56" i="1"/>
  <c r="L56" i="1" s="1"/>
  <c r="B57" i="1" s="1"/>
  <c r="C57" i="1"/>
  <c r="L85" i="6" l="1"/>
  <c r="B86" i="6" s="1"/>
  <c r="D86" i="6" s="1"/>
  <c r="F86" i="6" s="1"/>
  <c r="K85" i="6"/>
  <c r="M85" i="6" s="1"/>
  <c r="H86" i="4"/>
  <c r="J86" i="4" s="1"/>
  <c r="L86" i="4" s="1"/>
  <c r="B87" i="4" s="1"/>
  <c r="D87" i="4" s="1"/>
  <c r="F87" i="4" s="1"/>
  <c r="G86" i="4"/>
  <c r="M86" i="4" s="1"/>
  <c r="C87" i="4" s="1"/>
  <c r="H86" i="3"/>
  <c r="J86" i="3" s="1"/>
  <c r="L86" i="3" s="1"/>
  <c r="B87" i="3" s="1"/>
  <c r="D87" i="3" s="1"/>
  <c r="F87" i="3" s="1"/>
  <c r="G86" i="3"/>
  <c r="M86" i="3" s="1"/>
  <c r="C87" i="3" s="1"/>
  <c r="L85" i="2"/>
  <c r="B86" i="2" s="1"/>
  <c r="D86" i="2" s="1"/>
  <c r="F86" i="2" s="1"/>
  <c r="K85" i="2"/>
  <c r="M85" i="2" s="1"/>
  <c r="C86" i="2" s="1"/>
  <c r="D57" i="1"/>
  <c r="F57" i="1" s="1"/>
  <c r="C86" i="6" l="1"/>
  <c r="G86" i="6"/>
  <c r="M86" i="6" s="1"/>
  <c r="H86" i="6"/>
  <c r="J86" i="6" s="1"/>
  <c r="L86" i="6" s="1"/>
  <c r="B87" i="6" s="1"/>
  <c r="D87" i="6" s="1"/>
  <c r="F87" i="6" s="1"/>
  <c r="G87" i="4"/>
  <c r="H87" i="4"/>
  <c r="J87" i="4" s="1"/>
  <c r="H87" i="3"/>
  <c r="J87" i="3" s="1"/>
  <c r="G87" i="3"/>
  <c r="H86" i="2"/>
  <c r="J86" i="2" s="1"/>
  <c r="L86" i="2" s="1"/>
  <c r="B87" i="2" s="1"/>
  <c r="D87" i="2" s="1"/>
  <c r="F87" i="2" s="1"/>
  <c r="G86" i="2"/>
  <c r="M86" i="2" s="1"/>
  <c r="C87" i="2" s="1"/>
  <c r="H57" i="1"/>
  <c r="C87" i="6" l="1"/>
  <c r="G87" i="6"/>
  <c r="H87" i="6"/>
  <c r="J87" i="6" s="1"/>
  <c r="L87" i="4"/>
  <c r="B88" i="4" s="1"/>
  <c r="D88" i="4" s="1"/>
  <c r="F88" i="4" s="1"/>
  <c r="K87" i="4"/>
  <c r="M87" i="4" s="1"/>
  <c r="C88" i="4" s="1"/>
  <c r="K87" i="3"/>
  <c r="M87" i="3" s="1"/>
  <c r="C88" i="3" s="1"/>
  <c r="L87" i="3"/>
  <c r="B88" i="3" s="1"/>
  <c r="D88" i="3" s="1"/>
  <c r="F88" i="3" s="1"/>
  <c r="G87" i="2"/>
  <c r="H87" i="2"/>
  <c r="J87" i="2" s="1"/>
  <c r="C58" i="1"/>
  <c r="J57" i="1"/>
  <c r="L57" i="1" s="1"/>
  <c r="B58" i="1" s="1"/>
  <c r="K87" i="6" l="1"/>
  <c r="M87" i="6" s="1"/>
  <c r="L87" i="6"/>
  <c r="B88" i="6" s="1"/>
  <c r="D88" i="6" s="1"/>
  <c r="F88" i="6" s="1"/>
  <c r="H88" i="4"/>
  <c r="J88" i="4" s="1"/>
  <c r="G88" i="4"/>
  <c r="G88" i="3"/>
  <c r="H88" i="3"/>
  <c r="J88" i="3" s="1"/>
  <c r="L87" i="2"/>
  <c r="B88" i="2" s="1"/>
  <c r="D88" i="2" s="1"/>
  <c r="F88" i="2" s="1"/>
  <c r="K87" i="2"/>
  <c r="M87" i="2" s="1"/>
  <c r="C88" i="2" s="1"/>
  <c r="D58" i="1"/>
  <c r="F58" i="1" s="1"/>
  <c r="H88" i="6" l="1"/>
  <c r="J88" i="6" s="1"/>
  <c r="G88" i="6"/>
  <c r="C88" i="6"/>
  <c r="L88" i="4"/>
  <c r="B89" i="4" s="1"/>
  <c r="D89" i="4" s="1"/>
  <c r="F89" i="4" s="1"/>
  <c r="K88" i="4"/>
  <c r="M88" i="4" s="1"/>
  <c r="C89" i="4" s="1"/>
  <c r="L88" i="3"/>
  <c r="B89" i="3" s="1"/>
  <c r="D89" i="3" s="1"/>
  <c r="F89" i="3" s="1"/>
  <c r="K88" i="3"/>
  <c r="M88" i="3" s="1"/>
  <c r="C89" i="3" s="1"/>
  <c r="H88" i="2"/>
  <c r="J88" i="2" s="1"/>
  <c r="G88" i="2"/>
  <c r="H58" i="1"/>
  <c r="L88" i="6" l="1"/>
  <c r="B89" i="6" s="1"/>
  <c r="D89" i="6" s="1"/>
  <c r="F89" i="6" s="1"/>
  <c r="K88" i="6"/>
  <c r="M88" i="6" s="1"/>
  <c r="H89" i="4"/>
  <c r="J89" i="4" s="1"/>
  <c r="G89" i="4"/>
  <c r="H89" i="3"/>
  <c r="J89" i="3" s="1"/>
  <c r="G89" i="3"/>
  <c r="L88" i="2"/>
  <c r="B89" i="2" s="1"/>
  <c r="D89" i="2" s="1"/>
  <c r="F89" i="2" s="1"/>
  <c r="K88" i="2"/>
  <c r="M88" i="2" s="1"/>
  <c r="C89" i="2" s="1"/>
  <c r="J58" i="1"/>
  <c r="L58" i="1" s="1"/>
  <c r="B59" i="1" s="1"/>
  <c r="C59" i="1"/>
  <c r="C89" i="6" l="1"/>
  <c r="H89" i="6"/>
  <c r="J89" i="6" s="1"/>
  <c r="G89" i="6"/>
  <c r="L89" i="4"/>
  <c r="B90" i="4" s="1"/>
  <c r="D90" i="4" s="1"/>
  <c r="F90" i="4" s="1"/>
  <c r="K89" i="4"/>
  <c r="M89" i="4" s="1"/>
  <c r="C90" i="4" s="1"/>
  <c r="L89" i="3"/>
  <c r="B90" i="3" s="1"/>
  <c r="D90" i="3" s="1"/>
  <c r="F90" i="3" s="1"/>
  <c r="K89" i="3"/>
  <c r="M89" i="3" s="1"/>
  <c r="C90" i="3" s="1"/>
  <c r="H89" i="2"/>
  <c r="J89" i="2" s="1"/>
  <c r="G89" i="2"/>
  <c r="D59" i="1"/>
  <c r="F59" i="1" s="1"/>
  <c r="L89" i="6" l="1"/>
  <c r="B90" i="6" s="1"/>
  <c r="D90" i="6" s="1"/>
  <c r="F90" i="6" s="1"/>
  <c r="K89" i="6"/>
  <c r="M89" i="6" s="1"/>
  <c r="H90" i="4"/>
  <c r="J90" i="4" s="1"/>
  <c r="G90" i="4"/>
  <c r="H90" i="3"/>
  <c r="J90" i="3" s="1"/>
  <c r="G90" i="3"/>
  <c r="L89" i="2"/>
  <c r="B90" i="2" s="1"/>
  <c r="D90" i="2" s="1"/>
  <c r="F90" i="2" s="1"/>
  <c r="K89" i="2"/>
  <c r="M89" i="2" s="1"/>
  <c r="C90" i="2" s="1"/>
  <c r="H59" i="1"/>
  <c r="C90" i="6" l="1"/>
  <c r="G90" i="6"/>
  <c r="H90" i="6"/>
  <c r="J90" i="6" s="1"/>
  <c r="K90" i="4"/>
  <c r="M90" i="4" s="1"/>
  <c r="C91" i="4" s="1"/>
  <c r="L90" i="4"/>
  <c r="B91" i="4" s="1"/>
  <c r="D91" i="4" s="1"/>
  <c r="F91" i="4" s="1"/>
  <c r="L90" i="3"/>
  <c r="B91" i="3" s="1"/>
  <c r="D91" i="3" s="1"/>
  <c r="F91" i="3" s="1"/>
  <c r="K90" i="3"/>
  <c r="M90" i="3" s="1"/>
  <c r="C91" i="3" s="1"/>
  <c r="H90" i="2"/>
  <c r="J90" i="2" s="1"/>
  <c r="G90" i="2"/>
  <c r="J59" i="1"/>
  <c r="L59" i="1" s="1"/>
  <c r="B60" i="1" s="1"/>
  <c r="C60" i="1"/>
  <c r="L90" i="6" l="1"/>
  <c r="B91" i="6" s="1"/>
  <c r="D91" i="6" s="1"/>
  <c r="F91" i="6" s="1"/>
  <c r="K90" i="6"/>
  <c r="M90" i="6" s="1"/>
  <c r="G91" i="4"/>
  <c r="H91" i="4"/>
  <c r="J91" i="4" s="1"/>
  <c r="H91" i="3"/>
  <c r="J91" i="3" s="1"/>
  <c r="G91" i="3"/>
  <c r="K90" i="2"/>
  <c r="M90" i="2" s="1"/>
  <c r="C91" i="2" s="1"/>
  <c r="L90" i="2"/>
  <c r="B91" i="2" s="1"/>
  <c r="D91" i="2" s="1"/>
  <c r="F91" i="2" s="1"/>
  <c r="D60" i="1"/>
  <c r="F60" i="1" s="1"/>
  <c r="C91" i="6" l="1"/>
  <c r="G91" i="6"/>
  <c r="H91" i="6"/>
  <c r="J91" i="6" s="1"/>
  <c r="L91" i="4"/>
  <c r="B92" i="4" s="1"/>
  <c r="K91" i="4"/>
  <c r="M91" i="4" s="1"/>
  <c r="C92" i="4" s="1"/>
  <c r="K91" i="3"/>
  <c r="M91" i="3" s="1"/>
  <c r="C92" i="3" s="1"/>
  <c r="L91" i="3"/>
  <c r="B92" i="3" s="1"/>
  <c r="G91" i="2"/>
  <c r="H91" i="2"/>
  <c r="J91" i="2" s="1"/>
  <c r="H60" i="1"/>
  <c r="K91" i="6" l="1"/>
  <c r="M91" i="6" s="1"/>
  <c r="L91" i="6"/>
  <c r="B92" i="6" s="1"/>
  <c r="D92" i="4"/>
  <c r="F92" i="4" s="1"/>
  <c r="E92" i="4"/>
  <c r="E92" i="3"/>
  <c r="D92" i="3"/>
  <c r="F92" i="3" s="1"/>
  <c r="L91" i="2"/>
  <c r="B92" i="2" s="1"/>
  <c r="K91" i="2"/>
  <c r="M91" i="2" s="1"/>
  <c r="C92" i="2" s="1"/>
  <c r="C61" i="1"/>
  <c r="J60" i="1"/>
  <c r="L60" i="1" s="1"/>
  <c r="B61" i="1" s="1"/>
  <c r="E92" i="6" l="1"/>
  <c r="D92" i="6"/>
  <c r="F92" i="6" s="1"/>
  <c r="C92" i="6"/>
  <c r="H92" i="4"/>
  <c r="J92" i="4" s="1"/>
  <c r="G92" i="4"/>
  <c r="G92" i="3"/>
  <c r="H92" i="3"/>
  <c r="J92" i="3" s="1"/>
  <c r="D92" i="2"/>
  <c r="F92" i="2" s="1"/>
  <c r="E92" i="2"/>
  <c r="D61" i="1"/>
  <c r="F61" i="1" s="1"/>
  <c r="G92" i="6" l="1"/>
  <c r="H92" i="6"/>
  <c r="J92" i="6" s="1"/>
  <c r="L92" i="4"/>
  <c r="B93" i="4" s="1"/>
  <c r="D93" i="4" s="1"/>
  <c r="F93" i="4" s="1"/>
  <c r="K92" i="4"/>
  <c r="M92" i="4" s="1"/>
  <c r="C93" i="4" s="1"/>
  <c r="L92" i="3"/>
  <c r="B93" i="3" s="1"/>
  <c r="D93" i="3" s="1"/>
  <c r="F93" i="3" s="1"/>
  <c r="K92" i="3"/>
  <c r="M92" i="3" s="1"/>
  <c r="C93" i="3" s="1"/>
  <c r="H92" i="2"/>
  <c r="J92" i="2" s="1"/>
  <c r="G92" i="2"/>
  <c r="H61" i="1"/>
  <c r="K92" i="6" l="1"/>
  <c r="M92" i="6" s="1"/>
  <c r="L92" i="6"/>
  <c r="B93" i="6" s="1"/>
  <c r="D93" i="6" s="1"/>
  <c r="F93" i="6" s="1"/>
  <c r="H93" i="4"/>
  <c r="J93" i="4" s="1"/>
  <c r="L93" i="4" s="1"/>
  <c r="B94" i="4" s="1"/>
  <c r="D94" i="4" s="1"/>
  <c r="F94" i="4" s="1"/>
  <c r="G93" i="4"/>
  <c r="M93" i="4" s="1"/>
  <c r="C94" i="4" s="1"/>
  <c r="H93" i="3"/>
  <c r="J93" i="3" s="1"/>
  <c r="L93" i="3" s="1"/>
  <c r="B94" i="3" s="1"/>
  <c r="D94" i="3" s="1"/>
  <c r="F94" i="3" s="1"/>
  <c r="G93" i="3"/>
  <c r="M93" i="3" s="1"/>
  <c r="C94" i="3" s="1"/>
  <c r="L92" i="2"/>
  <c r="B93" i="2" s="1"/>
  <c r="D93" i="2" s="1"/>
  <c r="F93" i="2" s="1"/>
  <c r="K92" i="2"/>
  <c r="M92" i="2" s="1"/>
  <c r="C93" i="2" s="1"/>
  <c r="C62" i="1"/>
  <c r="J61" i="1"/>
  <c r="L61" i="1" s="1"/>
  <c r="B62" i="1" s="1"/>
  <c r="H93" i="6" l="1"/>
  <c r="J93" i="6" s="1"/>
  <c r="L93" i="6" s="1"/>
  <c r="B94" i="6" s="1"/>
  <c r="D94" i="6" s="1"/>
  <c r="F94" i="6" s="1"/>
  <c r="G93" i="6"/>
  <c r="M93" i="6" s="1"/>
  <c r="C93" i="6"/>
  <c r="H94" i="4"/>
  <c r="J94" i="4" s="1"/>
  <c r="G94" i="4"/>
  <c r="H94" i="3"/>
  <c r="J94" i="3" s="1"/>
  <c r="G94" i="3"/>
  <c r="H93" i="2"/>
  <c r="J93" i="2" s="1"/>
  <c r="L93" i="2" s="1"/>
  <c r="B94" i="2" s="1"/>
  <c r="D94" i="2" s="1"/>
  <c r="F94" i="2" s="1"/>
  <c r="G93" i="2"/>
  <c r="M93" i="2" s="1"/>
  <c r="C94" i="2" s="1"/>
  <c r="D62" i="1"/>
  <c r="F62" i="1" s="1"/>
  <c r="H94" i="6" l="1"/>
  <c r="J94" i="6" s="1"/>
  <c r="G94" i="6"/>
  <c r="C94" i="6"/>
  <c r="K94" i="4"/>
  <c r="M94" i="4" s="1"/>
  <c r="C95" i="4" s="1"/>
  <c r="L94" i="4"/>
  <c r="B95" i="4" s="1"/>
  <c r="D95" i="4" s="1"/>
  <c r="F95" i="4" s="1"/>
  <c r="L94" i="3"/>
  <c r="B95" i="3" s="1"/>
  <c r="D95" i="3" s="1"/>
  <c r="F95" i="3" s="1"/>
  <c r="K94" i="3"/>
  <c r="M94" i="3" s="1"/>
  <c r="C95" i="3" s="1"/>
  <c r="H94" i="2"/>
  <c r="J94" i="2" s="1"/>
  <c r="G94" i="2"/>
  <c r="H62" i="1"/>
  <c r="L94" i="6" l="1"/>
  <c r="B95" i="6" s="1"/>
  <c r="D95" i="6" s="1"/>
  <c r="F95" i="6" s="1"/>
  <c r="K94" i="6"/>
  <c r="M94" i="6" s="1"/>
  <c r="G95" i="4"/>
  <c r="H95" i="4"/>
  <c r="J95" i="4" s="1"/>
  <c r="H95" i="3"/>
  <c r="J95" i="3" s="1"/>
  <c r="G95" i="3"/>
  <c r="K94" i="2"/>
  <c r="M94" i="2" s="1"/>
  <c r="C95" i="2" s="1"/>
  <c r="L94" i="2"/>
  <c r="B95" i="2" s="1"/>
  <c r="D95" i="2" s="1"/>
  <c r="F95" i="2" s="1"/>
  <c r="J62" i="1"/>
  <c r="L62" i="1" s="1"/>
  <c r="B63" i="1" s="1"/>
  <c r="C63" i="1"/>
  <c r="C95" i="6" l="1"/>
  <c r="H95" i="6"/>
  <c r="J95" i="6" s="1"/>
  <c r="G95" i="6"/>
  <c r="L95" i="4"/>
  <c r="B96" i="4" s="1"/>
  <c r="D96" i="4" s="1"/>
  <c r="F96" i="4" s="1"/>
  <c r="K95" i="4"/>
  <c r="M95" i="4" s="1"/>
  <c r="C96" i="4" s="1"/>
  <c r="K95" i="3"/>
  <c r="M95" i="3" s="1"/>
  <c r="C96" i="3" s="1"/>
  <c r="L95" i="3"/>
  <c r="B96" i="3" s="1"/>
  <c r="D96" i="3" s="1"/>
  <c r="F96" i="3" s="1"/>
  <c r="G95" i="2"/>
  <c r="H95" i="2"/>
  <c r="J95" i="2" s="1"/>
  <c r="D63" i="1"/>
  <c r="F63" i="1" s="1"/>
  <c r="L95" i="6" l="1"/>
  <c r="B96" i="6" s="1"/>
  <c r="D96" i="6" s="1"/>
  <c r="F96" i="6" s="1"/>
  <c r="K95" i="6"/>
  <c r="M95" i="6" s="1"/>
  <c r="H96" i="4"/>
  <c r="J96" i="4" s="1"/>
  <c r="G96" i="4"/>
  <c r="H96" i="3"/>
  <c r="J96" i="3" s="1"/>
  <c r="G96" i="3"/>
  <c r="K95" i="2"/>
  <c r="M95" i="2" s="1"/>
  <c r="C96" i="2" s="1"/>
  <c r="L95" i="2"/>
  <c r="B96" i="2" s="1"/>
  <c r="D96" i="2" s="1"/>
  <c r="F96" i="2" s="1"/>
  <c r="H63" i="1"/>
  <c r="C96" i="6" l="1"/>
  <c r="H96" i="6"/>
  <c r="J96" i="6" s="1"/>
  <c r="G96" i="6"/>
  <c r="K96" i="4"/>
  <c r="M96" i="4" s="1"/>
  <c r="C97" i="4" s="1"/>
  <c r="L96" i="4"/>
  <c r="B97" i="4" s="1"/>
  <c r="D97" i="4" s="1"/>
  <c r="F97" i="4" s="1"/>
  <c r="K96" i="3"/>
  <c r="M96" i="3" s="1"/>
  <c r="C97" i="3" s="1"/>
  <c r="L96" i="3"/>
  <c r="B97" i="3" s="1"/>
  <c r="D97" i="3" s="1"/>
  <c r="F97" i="3" s="1"/>
  <c r="G96" i="2"/>
  <c r="H96" i="2"/>
  <c r="J96" i="2" s="1"/>
  <c r="C64" i="1"/>
  <c r="J63" i="1"/>
  <c r="L63" i="1" s="1"/>
  <c r="B64" i="1" s="1"/>
  <c r="L96" i="6" l="1"/>
  <c r="B97" i="6" s="1"/>
  <c r="D97" i="6" s="1"/>
  <c r="F97" i="6" s="1"/>
  <c r="K96" i="6"/>
  <c r="M96" i="6" s="1"/>
  <c r="G97" i="4"/>
  <c r="H97" i="4"/>
  <c r="J97" i="4" s="1"/>
  <c r="G97" i="3"/>
  <c r="H97" i="3"/>
  <c r="J97" i="3" s="1"/>
  <c r="L96" i="2"/>
  <c r="B97" i="2" s="1"/>
  <c r="D97" i="2" s="1"/>
  <c r="F97" i="2" s="1"/>
  <c r="K96" i="2"/>
  <c r="M96" i="2" s="1"/>
  <c r="C97" i="2" s="1"/>
  <c r="D64" i="1"/>
  <c r="F64" i="1" s="1"/>
  <c r="C97" i="6" l="1"/>
  <c r="G97" i="6"/>
  <c r="H97" i="6"/>
  <c r="J97" i="6" s="1"/>
  <c r="L97" i="4"/>
  <c r="B98" i="4" s="1"/>
  <c r="D98" i="4" s="1"/>
  <c r="F98" i="4" s="1"/>
  <c r="K97" i="4"/>
  <c r="M97" i="4" s="1"/>
  <c r="C98" i="4" s="1"/>
  <c r="L97" i="3"/>
  <c r="B98" i="3" s="1"/>
  <c r="D98" i="3" s="1"/>
  <c r="F98" i="3" s="1"/>
  <c r="K97" i="3"/>
  <c r="M97" i="3" s="1"/>
  <c r="C98" i="3" s="1"/>
  <c r="H97" i="2"/>
  <c r="J97" i="2" s="1"/>
  <c r="G97" i="2"/>
  <c r="H64" i="1"/>
  <c r="L97" i="6" l="1"/>
  <c r="B98" i="6" s="1"/>
  <c r="D98" i="6" s="1"/>
  <c r="F98" i="6" s="1"/>
  <c r="K97" i="6"/>
  <c r="M97" i="6" s="1"/>
  <c r="H98" i="4"/>
  <c r="J98" i="4" s="1"/>
  <c r="G98" i="4"/>
  <c r="H98" i="3"/>
  <c r="J98" i="3" s="1"/>
  <c r="G98" i="3"/>
  <c r="L97" i="2"/>
  <c r="B98" i="2" s="1"/>
  <c r="D98" i="2" s="1"/>
  <c r="F98" i="2" s="1"/>
  <c r="K97" i="2"/>
  <c r="M97" i="2" s="1"/>
  <c r="C98" i="2" s="1"/>
  <c r="C65" i="1"/>
  <c r="J64" i="1"/>
  <c r="L64" i="1" s="1"/>
  <c r="B65" i="1" s="1"/>
  <c r="C98" i="6" l="1"/>
  <c r="H98" i="6"/>
  <c r="J98" i="6" s="1"/>
  <c r="G98" i="6"/>
  <c r="L98" i="4"/>
  <c r="B99" i="4" s="1"/>
  <c r="D99" i="4" s="1"/>
  <c r="F99" i="4" s="1"/>
  <c r="K98" i="4"/>
  <c r="M98" i="4" s="1"/>
  <c r="C99" i="4" s="1"/>
  <c r="L98" i="3"/>
  <c r="B99" i="3" s="1"/>
  <c r="D99" i="3" s="1"/>
  <c r="F99" i="3" s="1"/>
  <c r="K98" i="3"/>
  <c r="M98" i="3" s="1"/>
  <c r="C99" i="3" s="1"/>
  <c r="H98" i="2"/>
  <c r="J98" i="2" s="1"/>
  <c r="G98" i="2"/>
  <c r="D65" i="1"/>
  <c r="F65" i="1" s="1"/>
  <c r="K98" i="6" l="1"/>
  <c r="M98" i="6" s="1"/>
  <c r="L98" i="6"/>
  <c r="B99" i="6" s="1"/>
  <c r="D99" i="6" s="1"/>
  <c r="F99" i="6" s="1"/>
  <c r="H99" i="4"/>
  <c r="J99" i="4" s="1"/>
  <c r="G99" i="4"/>
  <c r="H99" i="3"/>
  <c r="J99" i="3" s="1"/>
  <c r="G99" i="3"/>
  <c r="K98" i="2"/>
  <c r="M98" i="2" s="1"/>
  <c r="C99" i="2" s="1"/>
  <c r="L98" i="2"/>
  <c r="B99" i="2" s="1"/>
  <c r="D99" i="2" s="1"/>
  <c r="F99" i="2" s="1"/>
  <c r="H65" i="1"/>
  <c r="H99" i="6" l="1"/>
  <c r="J99" i="6" s="1"/>
  <c r="G99" i="6"/>
  <c r="C99" i="6"/>
  <c r="L99" i="4"/>
  <c r="B100" i="4" s="1"/>
  <c r="D100" i="4" s="1"/>
  <c r="F100" i="4" s="1"/>
  <c r="K99" i="4"/>
  <c r="M99" i="4" s="1"/>
  <c r="C100" i="4" s="1"/>
  <c r="L99" i="3"/>
  <c r="B100" i="3" s="1"/>
  <c r="D100" i="3" s="1"/>
  <c r="F100" i="3" s="1"/>
  <c r="K99" i="3"/>
  <c r="M99" i="3" s="1"/>
  <c r="C100" i="3" s="1"/>
  <c r="G99" i="2"/>
  <c r="H99" i="2"/>
  <c r="J99" i="2" s="1"/>
  <c r="C66" i="1"/>
  <c r="J65" i="1"/>
  <c r="L65" i="1" s="1"/>
  <c r="B66" i="1" s="1"/>
  <c r="K99" i="6" l="1"/>
  <c r="M99" i="6" s="1"/>
  <c r="L99" i="6"/>
  <c r="B100" i="6" s="1"/>
  <c r="D100" i="6" s="1"/>
  <c r="F100" i="6" s="1"/>
  <c r="G100" i="4"/>
  <c r="M100" i="4" s="1"/>
  <c r="C101" i="4" s="1"/>
  <c r="H100" i="4"/>
  <c r="J100" i="4" s="1"/>
  <c r="L100" i="4" s="1"/>
  <c r="B101" i="4" s="1"/>
  <c r="D101" i="4" s="1"/>
  <c r="F101" i="4" s="1"/>
  <c r="G100" i="3"/>
  <c r="M100" i="3" s="1"/>
  <c r="C101" i="3" s="1"/>
  <c r="H100" i="3"/>
  <c r="J100" i="3" s="1"/>
  <c r="L100" i="3" s="1"/>
  <c r="B101" i="3" s="1"/>
  <c r="D101" i="3" s="1"/>
  <c r="F101" i="3" s="1"/>
  <c r="L99" i="2"/>
  <c r="B100" i="2" s="1"/>
  <c r="D100" i="2" s="1"/>
  <c r="F100" i="2" s="1"/>
  <c r="K99" i="2"/>
  <c r="M99" i="2" s="1"/>
  <c r="C100" i="2" s="1"/>
  <c r="D66" i="1"/>
  <c r="F66" i="1" s="1"/>
  <c r="H100" i="6" l="1"/>
  <c r="J100" i="6" s="1"/>
  <c r="L100" i="6" s="1"/>
  <c r="B101" i="6" s="1"/>
  <c r="D101" i="6" s="1"/>
  <c r="F101" i="6" s="1"/>
  <c r="G100" i="6"/>
  <c r="M100" i="6" s="1"/>
  <c r="C100" i="6"/>
  <c r="H101" i="4"/>
  <c r="J101" i="4" s="1"/>
  <c r="G101" i="4"/>
  <c r="H101" i="3"/>
  <c r="J101" i="3" s="1"/>
  <c r="G101" i="3"/>
  <c r="H100" i="2"/>
  <c r="J100" i="2" s="1"/>
  <c r="L100" i="2" s="1"/>
  <c r="B101" i="2" s="1"/>
  <c r="D101" i="2" s="1"/>
  <c r="F101" i="2" s="1"/>
  <c r="G100" i="2"/>
  <c r="M100" i="2" s="1"/>
  <c r="C101" i="2" s="1"/>
  <c r="H66" i="1"/>
  <c r="C101" i="6" l="1"/>
  <c r="G101" i="6"/>
  <c r="H101" i="6"/>
  <c r="J101" i="6" s="1"/>
  <c r="L101" i="4"/>
  <c r="B102" i="4" s="1"/>
  <c r="D102" i="4" s="1"/>
  <c r="F102" i="4" s="1"/>
  <c r="K101" i="4"/>
  <c r="M101" i="4" s="1"/>
  <c r="C102" i="4" s="1"/>
  <c r="L101" i="3"/>
  <c r="B102" i="3" s="1"/>
  <c r="D102" i="3" s="1"/>
  <c r="F102" i="3" s="1"/>
  <c r="K101" i="3"/>
  <c r="M101" i="3" s="1"/>
  <c r="C102" i="3" s="1"/>
  <c r="H101" i="2"/>
  <c r="J101" i="2" s="1"/>
  <c r="G101" i="2"/>
  <c r="J66" i="1"/>
  <c r="L66" i="1" s="1"/>
  <c r="B67" i="1" s="1"/>
  <c r="C67" i="1"/>
  <c r="L101" i="6" l="1"/>
  <c r="B102" i="6" s="1"/>
  <c r="D102" i="6" s="1"/>
  <c r="F102" i="6" s="1"/>
  <c r="K101" i="6"/>
  <c r="M101" i="6" s="1"/>
  <c r="H102" i="4"/>
  <c r="J102" i="4" s="1"/>
  <c r="G102" i="4"/>
  <c r="H102" i="3"/>
  <c r="J102" i="3" s="1"/>
  <c r="G102" i="3"/>
  <c r="L101" i="2"/>
  <c r="B102" i="2" s="1"/>
  <c r="D102" i="2" s="1"/>
  <c r="F102" i="2" s="1"/>
  <c r="K101" i="2"/>
  <c r="M101" i="2" s="1"/>
  <c r="C102" i="2" s="1"/>
  <c r="D67" i="1"/>
  <c r="F67" i="1" s="1"/>
  <c r="C102" i="6" l="1"/>
  <c r="H102" i="6"/>
  <c r="J102" i="6" s="1"/>
  <c r="G102" i="6"/>
  <c r="L102" i="4"/>
  <c r="B103" i="4" s="1"/>
  <c r="D103" i="4" s="1"/>
  <c r="F103" i="4" s="1"/>
  <c r="K102" i="4"/>
  <c r="M102" i="4" s="1"/>
  <c r="C103" i="4" s="1"/>
  <c r="L102" i="3"/>
  <c r="B103" i="3" s="1"/>
  <c r="D103" i="3" s="1"/>
  <c r="F103" i="3" s="1"/>
  <c r="K102" i="3"/>
  <c r="M102" i="3" s="1"/>
  <c r="C103" i="3" s="1"/>
  <c r="H102" i="2"/>
  <c r="J102" i="2" s="1"/>
  <c r="G102" i="2"/>
  <c r="H67" i="1"/>
  <c r="K102" i="6" l="1"/>
  <c r="M102" i="6" s="1"/>
  <c r="L102" i="6"/>
  <c r="B103" i="6" s="1"/>
  <c r="D103" i="6" s="1"/>
  <c r="F103" i="6" s="1"/>
  <c r="H103" i="4"/>
  <c r="J103" i="4" s="1"/>
  <c r="G103" i="4"/>
  <c r="H103" i="3"/>
  <c r="J103" i="3" s="1"/>
  <c r="G103" i="3"/>
  <c r="K102" i="2"/>
  <c r="M102" i="2" s="1"/>
  <c r="C103" i="2" s="1"/>
  <c r="L102" i="2"/>
  <c r="B103" i="2" s="1"/>
  <c r="D103" i="2" s="1"/>
  <c r="F103" i="2" s="1"/>
  <c r="C68" i="1"/>
  <c r="J67" i="1"/>
  <c r="L67" i="1" s="1"/>
  <c r="B68" i="1" s="1"/>
  <c r="H103" i="6" l="1"/>
  <c r="J103" i="6" s="1"/>
  <c r="G103" i="6"/>
  <c r="C103" i="6"/>
  <c r="K103" i="4"/>
  <c r="M103" i="4" s="1"/>
  <c r="C104" i="4" s="1"/>
  <c r="L103" i="4"/>
  <c r="B104" i="4" s="1"/>
  <c r="D104" i="4" s="1"/>
  <c r="F104" i="4" s="1"/>
  <c r="K103" i="3"/>
  <c r="M103" i="3" s="1"/>
  <c r="C104" i="3" s="1"/>
  <c r="L103" i="3"/>
  <c r="B104" i="3" s="1"/>
  <c r="D104" i="3" s="1"/>
  <c r="F104" i="3" s="1"/>
  <c r="G103" i="2"/>
  <c r="H103" i="2"/>
  <c r="J103" i="2" s="1"/>
  <c r="D68" i="1"/>
  <c r="F68" i="1" s="1"/>
  <c r="K103" i="6" l="1"/>
  <c r="M103" i="6" s="1"/>
  <c r="L103" i="6"/>
  <c r="B104" i="6" s="1"/>
  <c r="D104" i="6" s="1"/>
  <c r="F104" i="6" s="1"/>
  <c r="G104" i="4"/>
  <c r="H104" i="4"/>
  <c r="J104" i="4" s="1"/>
  <c r="G104" i="3"/>
  <c r="H104" i="3"/>
  <c r="J104" i="3" s="1"/>
  <c r="L103" i="2"/>
  <c r="B104" i="2" s="1"/>
  <c r="D104" i="2" s="1"/>
  <c r="F104" i="2" s="1"/>
  <c r="K103" i="2"/>
  <c r="M103" i="2" s="1"/>
  <c r="C104" i="2" s="1"/>
  <c r="H68" i="1"/>
  <c r="H104" i="6" l="1"/>
  <c r="J104" i="6" s="1"/>
  <c r="G104" i="6"/>
  <c r="C104" i="6"/>
  <c r="L104" i="4"/>
  <c r="B105" i="4" s="1"/>
  <c r="D105" i="4" s="1"/>
  <c r="F105" i="4" s="1"/>
  <c r="K104" i="4"/>
  <c r="M104" i="4" s="1"/>
  <c r="C105" i="4" s="1"/>
  <c r="L104" i="3"/>
  <c r="B105" i="3" s="1"/>
  <c r="D105" i="3" s="1"/>
  <c r="F105" i="3" s="1"/>
  <c r="K104" i="3"/>
  <c r="M104" i="3" s="1"/>
  <c r="C105" i="3" s="1"/>
  <c r="H104" i="2"/>
  <c r="J104" i="2" s="1"/>
  <c r="G104" i="2"/>
  <c r="J68" i="1"/>
  <c r="L68" i="1" s="1"/>
  <c r="B69" i="1" s="1"/>
  <c r="C69" i="1"/>
  <c r="L104" i="6" l="1"/>
  <c r="B105" i="6" s="1"/>
  <c r="D105" i="6" s="1"/>
  <c r="F105" i="6" s="1"/>
  <c r="K104" i="6"/>
  <c r="M104" i="6" s="1"/>
  <c r="H105" i="4"/>
  <c r="J105" i="4" s="1"/>
  <c r="G105" i="4"/>
  <c r="H105" i="3"/>
  <c r="J105" i="3" s="1"/>
  <c r="G105" i="3"/>
  <c r="L104" i="2"/>
  <c r="B105" i="2" s="1"/>
  <c r="D105" i="2" s="1"/>
  <c r="F105" i="2" s="1"/>
  <c r="K104" i="2"/>
  <c r="M104" i="2" s="1"/>
  <c r="C105" i="2" s="1"/>
  <c r="D69" i="1"/>
  <c r="F69" i="1" s="1"/>
  <c r="C105" i="6" l="1"/>
  <c r="G105" i="6"/>
  <c r="H105" i="6"/>
  <c r="J105" i="6" s="1"/>
  <c r="L105" i="4"/>
  <c r="B106" i="4" s="1"/>
  <c r="D106" i="4" s="1"/>
  <c r="F106" i="4" s="1"/>
  <c r="K105" i="4"/>
  <c r="M105" i="4" s="1"/>
  <c r="C106" i="4" s="1"/>
  <c r="L105" i="3"/>
  <c r="B106" i="3" s="1"/>
  <c r="D106" i="3" s="1"/>
  <c r="F106" i="3" s="1"/>
  <c r="K105" i="3"/>
  <c r="M105" i="3" s="1"/>
  <c r="C106" i="3" s="1"/>
  <c r="H105" i="2"/>
  <c r="J105" i="2" s="1"/>
  <c r="G105" i="2"/>
  <c r="H69" i="1"/>
  <c r="L105" i="6" l="1"/>
  <c r="B106" i="6" s="1"/>
  <c r="D106" i="6" s="1"/>
  <c r="F106" i="6" s="1"/>
  <c r="K105" i="6"/>
  <c r="M105" i="6" s="1"/>
  <c r="H106" i="4"/>
  <c r="J106" i="4" s="1"/>
  <c r="G106" i="4"/>
  <c r="H106" i="3"/>
  <c r="J106" i="3" s="1"/>
  <c r="G106" i="3"/>
  <c r="L105" i="2"/>
  <c r="B106" i="2" s="1"/>
  <c r="D106" i="2" s="1"/>
  <c r="F106" i="2" s="1"/>
  <c r="K105" i="2"/>
  <c r="M105" i="2" s="1"/>
  <c r="C106" i="2" s="1"/>
  <c r="C70" i="1"/>
  <c r="J69" i="1"/>
  <c r="L69" i="1" s="1"/>
  <c r="B70" i="1" s="1"/>
  <c r="C106" i="6" l="1"/>
  <c r="H106" i="6"/>
  <c r="J106" i="6" s="1"/>
  <c r="G106" i="6"/>
  <c r="L106" i="4"/>
  <c r="B107" i="4" s="1"/>
  <c r="D107" i="4" s="1"/>
  <c r="F107" i="4" s="1"/>
  <c r="K106" i="4"/>
  <c r="M106" i="4" s="1"/>
  <c r="C107" i="4" s="1"/>
  <c r="L106" i="3"/>
  <c r="B107" i="3" s="1"/>
  <c r="D107" i="3" s="1"/>
  <c r="F107" i="3" s="1"/>
  <c r="K106" i="3"/>
  <c r="M106" i="3" s="1"/>
  <c r="C107" i="3" s="1"/>
  <c r="H106" i="2"/>
  <c r="J106" i="2" s="1"/>
  <c r="G106" i="2"/>
  <c r="D70" i="1"/>
  <c r="F70" i="1" s="1"/>
  <c r="K106" i="6" l="1"/>
  <c r="M106" i="6" s="1"/>
  <c r="L106" i="6"/>
  <c r="B107" i="6" s="1"/>
  <c r="D107" i="6" s="1"/>
  <c r="F107" i="6" s="1"/>
  <c r="H107" i="4"/>
  <c r="J107" i="4" s="1"/>
  <c r="L107" i="4" s="1"/>
  <c r="B108" i="4" s="1"/>
  <c r="D108" i="4" s="1"/>
  <c r="F108" i="4" s="1"/>
  <c r="G107" i="4"/>
  <c r="M107" i="4" s="1"/>
  <c r="C108" i="4" s="1"/>
  <c r="H107" i="3"/>
  <c r="J107" i="3" s="1"/>
  <c r="L107" i="3" s="1"/>
  <c r="B108" i="3" s="1"/>
  <c r="D108" i="3" s="1"/>
  <c r="F108" i="3" s="1"/>
  <c r="G107" i="3"/>
  <c r="M107" i="3" s="1"/>
  <c r="C108" i="3" s="1"/>
  <c r="K106" i="2"/>
  <c r="M106" i="2" s="1"/>
  <c r="C107" i="2" s="1"/>
  <c r="L106" i="2"/>
  <c r="B107" i="2" s="1"/>
  <c r="D107" i="2" s="1"/>
  <c r="F107" i="2" s="1"/>
  <c r="H70" i="1"/>
  <c r="H107" i="6" l="1"/>
  <c r="J107" i="6" s="1"/>
  <c r="L107" i="6" s="1"/>
  <c r="B108" i="6" s="1"/>
  <c r="D108" i="6" s="1"/>
  <c r="F108" i="6" s="1"/>
  <c r="G107" i="6"/>
  <c r="M107" i="6" s="1"/>
  <c r="C107" i="6"/>
  <c r="G108" i="4"/>
  <c r="H108" i="4"/>
  <c r="J108" i="4" s="1"/>
  <c r="G108" i="3"/>
  <c r="H108" i="3"/>
  <c r="J108" i="3" s="1"/>
  <c r="G107" i="2"/>
  <c r="M107" i="2" s="1"/>
  <c r="C108" i="2" s="1"/>
  <c r="H107" i="2"/>
  <c r="J107" i="2" s="1"/>
  <c r="L107" i="2" s="1"/>
  <c r="B108" i="2" s="1"/>
  <c r="D108" i="2" s="1"/>
  <c r="F108" i="2" s="1"/>
  <c r="C71" i="1"/>
  <c r="J70" i="1"/>
  <c r="L70" i="1" s="1"/>
  <c r="B71" i="1" s="1"/>
  <c r="C108" i="6" l="1"/>
  <c r="H108" i="6"/>
  <c r="J108" i="6" s="1"/>
  <c r="G108" i="6"/>
  <c r="L108" i="4"/>
  <c r="B109" i="4" s="1"/>
  <c r="D109" i="4" s="1"/>
  <c r="F109" i="4" s="1"/>
  <c r="K108" i="4"/>
  <c r="M108" i="4" s="1"/>
  <c r="C109" i="4" s="1"/>
  <c r="L108" i="3"/>
  <c r="B109" i="3" s="1"/>
  <c r="D109" i="3" s="1"/>
  <c r="F109" i="3" s="1"/>
  <c r="K108" i="3"/>
  <c r="M108" i="3" s="1"/>
  <c r="C109" i="3" s="1"/>
  <c r="H108" i="2"/>
  <c r="J108" i="2" s="1"/>
  <c r="G108" i="2"/>
  <c r="D71" i="1"/>
  <c r="F71" i="1" s="1"/>
  <c r="L108" i="6" l="1"/>
  <c r="B109" i="6" s="1"/>
  <c r="D109" i="6" s="1"/>
  <c r="F109" i="6" s="1"/>
  <c r="K108" i="6"/>
  <c r="M108" i="6" s="1"/>
  <c r="H109" i="4"/>
  <c r="J109" i="4" s="1"/>
  <c r="G109" i="4"/>
  <c r="H109" i="3"/>
  <c r="J109" i="3" s="1"/>
  <c r="G109" i="3"/>
  <c r="L108" i="2"/>
  <c r="B109" i="2" s="1"/>
  <c r="D109" i="2" s="1"/>
  <c r="F109" i="2" s="1"/>
  <c r="K108" i="2"/>
  <c r="M108" i="2" s="1"/>
  <c r="C109" i="2" s="1"/>
  <c r="H71" i="1"/>
  <c r="G109" i="6" l="1"/>
  <c r="H109" i="6"/>
  <c r="J109" i="6" s="1"/>
  <c r="C109" i="6"/>
  <c r="L109" i="4"/>
  <c r="B110" i="4" s="1"/>
  <c r="D110" i="4" s="1"/>
  <c r="F110" i="4" s="1"/>
  <c r="K109" i="4"/>
  <c r="M109" i="4" s="1"/>
  <c r="C110" i="4" s="1"/>
  <c r="L109" i="3"/>
  <c r="B110" i="3" s="1"/>
  <c r="D110" i="3" s="1"/>
  <c r="F110" i="3" s="1"/>
  <c r="K109" i="3"/>
  <c r="M109" i="3" s="1"/>
  <c r="C110" i="3" s="1"/>
  <c r="H109" i="2"/>
  <c r="J109" i="2" s="1"/>
  <c r="G109" i="2"/>
  <c r="C72" i="1"/>
  <c r="J71" i="1"/>
  <c r="L71" i="1" s="1"/>
  <c r="B72" i="1" s="1"/>
  <c r="L109" i="6" l="1"/>
  <c r="B110" i="6" s="1"/>
  <c r="D110" i="6" s="1"/>
  <c r="F110" i="6" s="1"/>
  <c r="K109" i="6"/>
  <c r="M109" i="6" s="1"/>
  <c r="H110" i="4"/>
  <c r="J110" i="4" s="1"/>
  <c r="G110" i="4"/>
  <c r="H110" i="3"/>
  <c r="J110" i="3" s="1"/>
  <c r="G110" i="3"/>
  <c r="L109" i="2"/>
  <c r="B110" i="2" s="1"/>
  <c r="D110" i="2" s="1"/>
  <c r="F110" i="2" s="1"/>
  <c r="K109" i="2"/>
  <c r="M109" i="2" s="1"/>
  <c r="C110" i="2" s="1"/>
  <c r="D72" i="1"/>
  <c r="F72" i="1" s="1"/>
  <c r="C110" i="6" l="1"/>
  <c r="H110" i="6"/>
  <c r="J110" i="6" s="1"/>
  <c r="G110" i="6"/>
  <c r="L110" i="4"/>
  <c r="B111" i="4" s="1"/>
  <c r="D111" i="4" s="1"/>
  <c r="F111" i="4" s="1"/>
  <c r="K110" i="4"/>
  <c r="M110" i="4" s="1"/>
  <c r="C111" i="4" s="1"/>
  <c r="L110" i="3"/>
  <c r="B111" i="3" s="1"/>
  <c r="D111" i="3" s="1"/>
  <c r="F111" i="3" s="1"/>
  <c r="K110" i="3"/>
  <c r="M110" i="3" s="1"/>
  <c r="C111" i="3" s="1"/>
  <c r="H110" i="2"/>
  <c r="J110" i="2" s="1"/>
  <c r="G110" i="2"/>
  <c r="H72" i="1"/>
  <c r="K110" i="6" l="1"/>
  <c r="M110" i="6" s="1"/>
  <c r="L110" i="6"/>
  <c r="B111" i="6" s="1"/>
  <c r="D111" i="6" s="1"/>
  <c r="F111" i="6" s="1"/>
  <c r="H111" i="4"/>
  <c r="J111" i="4" s="1"/>
  <c r="G111" i="4"/>
  <c r="H111" i="3"/>
  <c r="J111" i="3" s="1"/>
  <c r="G111" i="3"/>
  <c r="K110" i="2"/>
  <c r="M110" i="2" s="1"/>
  <c r="C111" i="2" s="1"/>
  <c r="L110" i="2"/>
  <c r="B111" i="2" s="1"/>
  <c r="D111" i="2" s="1"/>
  <c r="F111" i="2" s="1"/>
  <c r="J72" i="1"/>
  <c r="L72" i="1" s="1"/>
  <c r="B73" i="1" s="1"/>
  <c r="C73" i="1"/>
  <c r="C111" i="6" l="1"/>
  <c r="H111" i="6"/>
  <c r="J111" i="6" s="1"/>
  <c r="G111" i="6"/>
  <c r="K111" i="4"/>
  <c r="M111" i="4" s="1"/>
  <c r="C112" i="4" s="1"/>
  <c r="L111" i="4"/>
  <c r="B112" i="4" s="1"/>
  <c r="D112" i="4" s="1"/>
  <c r="F112" i="4" s="1"/>
  <c r="K111" i="3"/>
  <c r="M111" i="3" s="1"/>
  <c r="C112" i="3" s="1"/>
  <c r="L111" i="3"/>
  <c r="B112" i="3" s="1"/>
  <c r="D112" i="3" s="1"/>
  <c r="F112" i="3" s="1"/>
  <c r="G111" i="2"/>
  <c r="H111" i="2"/>
  <c r="J111" i="2" s="1"/>
  <c r="D73" i="1"/>
  <c r="F73" i="1" s="1"/>
  <c r="L111" i="6" l="1"/>
  <c r="B112" i="6" s="1"/>
  <c r="D112" i="6" s="1"/>
  <c r="F112" i="6" s="1"/>
  <c r="K111" i="6"/>
  <c r="M111" i="6" s="1"/>
  <c r="G112" i="4"/>
  <c r="H112" i="4"/>
  <c r="J112" i="4" s="1"/>
  <c r="G112" i="3"/>
  <c r="H112" i="3"/>
  <c r="J112" i="3" s="1"/>
  <c r="L111" i="2"/>
  <c r="B112" i="2" s="1"/>
  <c r="D112" i="2" s="1"/>
  <c r="F112" i="2" s="1"/>
  <c r="K111" i="2"/>
  <c r="M111" i="2" s="1"/>
  <c r="C112" i="2" s="1"/>
  <c r="H73" i="1"/>
  <c r="C112" i="6" l="1"/>
  <c r="H112" i="6"/>
  <c r="J112" i="6" s="1"/>
  <c r="G112" i="6"/>
  <c r="L112" i="4"/>
  <c r="B113" i="4" s="1"/>
  <c r="D113" i="4" s="1"/>
  <c r="F113" i="4" s="1"/>
  <c r="K112" i="4"/>
  <c r="M112" i="4" s="1"/>
  <c r="C113" i="4" s="1"/>
  <c r="L112" i="3"/>
  <c r="B113" i="3" s="1"/>
  <c r="D113" i="3" s="1"/>
  <c r="F113" i="3" s="1"/>
  <c r="K112" i="3"/>
  <c r="M112" i="3" s="1"/>
  <c r="C113" i="3" s="1"/>
  <c r="H112" i="2"/>
  <c r="J112" i="2" s="1"/>
  <c r="G112" i="2"/>
  <c r="J73" i="1"/>
  <c r="L73" i="1" s="1"/>
  <c r="B74" i="1" s="1"/>
  <c r="C74" i="1"/>
  <c r="L112" i="6" l="1"/>
  <c r="B113" i="6" s="1"/>
  <c r="D113" i="6" s="1"/>
  <c r="F113" i="6" s="1"/>
  <c r="K112" i="6"/>
  <c r="M112" i="6" s="1"/>
  <c r="H113" i="4"/>
  <c r="J113" i="4" s="1"/>
  <c r="G113" i="4"/>
  <c r="H113" i="3"/>
  <c r="J113" i="3" s="1"/>
  <c r="G113" i="3"/>
  <c r="L112" i="2"/>
  <c r="B113" i="2" s="1"/>
  <c r="D113" i="2" s="1"/>
  <c r="F113" i="2" s="1"/>
  <c r="K112" i="2"/>
  <c r="M112" i="2" s="1"/>
  <c r="C113" i="2" s="1"/>
  <c r="D74" i="1"/>
  <c r="F74" i="1" s="1"/>
  <c r="C113" i="6" l="1"/>
  <c r="G113" i="6"/>
  <c r="H113" i="6"/>
  <c r="J113" i="6" s="1"/>
  <c r="L113" i="4"/>
  <c r="B114" i="4" s="1"/>
  <c r="D114" i="4" s="1"/>
  <c r="F114" i="4" s="1"/>
  <c r="K113" i="4"/>
  <c r="M113" i="4" s="1"/>
  <c r="C114" i="4" s="1"/>
  <c r="L113" i="3"/>
  <c r="B114" i="3" s="1"/>
  <c r="D114" i="3" s="1"/>
  <c r="F114" i="3" s="1"/>
  <c r="K113" i="3"/>
  <c r="M113" i="3" s="1"/>
  <c r="C114" i="3" s="1"/>
  <c r="H113" i="2"/>
  <c r="J113" i="2" s="1"/>
  <c r="G113" i="2"/>
  <c r="H74" i="1"/>
  <c r="L113" i="6" l="1"/>
  <c r="B114" i="6" s="1"/>
  <c r="D114" i="6" s="1"/>
  <c r="F114" i="6" s="1"/>
  <c r="K113" i="6"/>
  <c r="M113" i="6" s="1"/>
  <c r="H114" i="4"/>
  <c r="J114" i="4" s="1"/>
  <c r="L114" i="4" s="1"/>
  <c r="B115" i="4" s="1"/>
  <c r="D115" i="4" s="1"/>
  <c r="F115" i="4" s="1"/>
  <c r="G114" i="4"/>
  <c r="M114" i="4" s="1"/>
  <c r="C115" i="4" s="1"/>
  <c r="H114" i="3"/>
  <c r="J114" i="3" s="1"/>
  <c r="L114" i="3" s="1"/>
  <c r="B115" i="3" s="1"/>
  <c r="D115" i="3" s="1"/>
  <c r="F115" i="3" s="1"/>
  <c r="G114" i="3"/>
  <c r="M114" i="3" s="1"/>
  <c r="C115" i="3" s="1"/>
  <c r="L113" i="2"/>
  <c r="B114" i="2" s="1"/>
  <c r="D114" i="2" s="1"/>
  <c r="F114" i="2" s="1"/>
  <c r="K113" i="2"/>
  <c r="M113" i="2" s="1"/>
  <c r="C114" i="2" s="1"/>
  <c r="J74" i="1"/>
  <c r="L74" i="1" s="1"/>
  <c r="B75" i="1" s="1"/>
  <c r="C75" i="1"/>
  <c r="C114" i="6" l="1"/>
  <c r="H114" i="6"/>
  <c r="J114" i="6" s="1"/>
  <c r="L114" i="6" s="1"/>
  <c r="B115" i="6" s="1"/>
  <c r="D115" i="6" s="1"/>
  <c r="F115" i="6" s="1"/>
  <c r="G114" i="6"/>
  <c r="M114" i="6" s="1"/>
  <c r="H115" i="4"/>
  <c r="J115" i="4" s="1"/>
  <c r="G115" i="4"/>
  <c r="H115" i="3"/>
  <c r="J115" i="3" s="1"/>
  <c r="G115" i="3"/>
  <c r="H114" i="2"/>
  <c r="J114" i="2" s="1"/>
  <c r="L114" i="2" s="1"/>
  <c r="B115" i="2" s="1"/>
  <c r="D115" i="2" s="1"/>
  <c r="F115" i="2" s="1"/>
  <c r="G114" i="2"/>
  <c r="M114" i="2" s="1"/>
  <c r="C115" i="2" s="1"/>
  <c r="D75" i="1"/>
  <c r="F75" i="1" s="1"/>
  <c r="H115" i="6" l="1"/>
  <c r="J115" i="6" s="1"/>
  <c r="G115" i="6"/>
  <c r="C115" i="6"/>
  <c r="K115" i="4"/>
  <c r="M115" i="4" s="1"/>
  <c r="C116" i="4" s="1"/>
  <c r="L115" i="4"/>
  <c r="B116" i="4" s="1"/>
  <c r="D116" i="4" s="1"/>
  <c r="F116" i="4" s="1"/>
  <c r="K115" i="3"/>
  <c r="M115" i="3" s="1"/>
  <c r="C116" i="3" s="1"/>
  <c r="L115" i="3"/>
  <c r="B116" i="3" s="1"/>
  <c r="D116" i="3" s="1"/>
  <c r="F116" i="3" s="1"/>
  <c r="G115" i="2"/>
  <c r="H115" i="2"/>
  <c r="J115" i="2" s="1"/>
  <c r="H75" i="1"/>
  <c r="L115" i="6" l="1"/>
  <c r="B116" i="6" s="1"/>
  <c r="D116" i="6" s="1"/>
  <c r="F116" i="6" s="1"/>
  <c r="K115" i="6"/>
  <c r="M115" i="6" s="1"/>
  <c r="G116" i="4"/>
  <c r="H116" i="4"/>
  <c r="J116" i="4" s="1"/>
  <c r="G116" i="3"/>
  <c r="H116" i="3"/>
  <c r="J116" i="3" s="1"/>
  <c r="L115" i="2"/>
  <c r="B116" i="2" s="1"/>
  <c r="D116" i="2" s="1"/>
  <c r="F116" i="2" s="1"/>
  <c r="K115" i="2"/>
  <c r="M115" i="2" s="1"/>
  <c r="C116" i="2" s="1"/>
  <c r="C76" i="1"/>
  <c r="J75" i="1"/>
  <c r="L75" i="1" s="1"/>
  <c r="B76" i="1" s="1"/>
  <c r="C116" i="6" l="1"/>
  <c r="H116" i="6"/>
  <c r="J116" i="6" s="1"/>
  <c r="G116" i="6"/>
  <c r="L116" i="4"/>
  <c r="B117" i="4" s="1"/>
  <c r="D117" i="4" s="1"/>
  <c r="F117" i="4" s="1"/>
  <c r="K116" i="4"/>
  <c r="M116" i="4" s="1"/>
  <c r="C117" i="4" s="1"/>
  <c r="L116" i="3"/>
  <c r="B117" i="3" s="1"/>
  <c r="D117" i="3" s="1"/>
  <c r="F117" i="3" s="1"/>
  <c r="K116" i="3"/>
  <c r="M116" i="3" s="1"/>
  <c r="C117" i="3" s="1"/>
  <c r="H116" i="2"/>
  <c r="J116" i="2" s="1"/>
  <c r="G116" i="2"/>
  <c r="D76" i="1"/>
  <c r="F76" i="1" s="1"/>
  <c r="L116" i="6" l="1"/>
  <c r="B117" i="6" s="1"/>
  <c r="D117" i="6" s="1"/>
  <c r="F117" i="6" s="1"/>
  <c r="K116" i="6"/>
  <c r="M116" i="6" s="1"/>
  <c r="H117" i="4"/>
  <c r="J117" i="4" s="1"/>
  <c r="G117" i="4"/>
  <c r="H117" i="3"/>
  <c r="J117" i="3" s="1"/>
  <c r="G117" i="3"/>
  <c r="L116" i="2"/>
  <c r="B117" i="2" s="1"/>
  <c r="D117" i="2" s="1"/>
  <c r="F117" i="2" s="1"/>
  <c r="K116" i="2"/>
  <c r="M116" i="2" s="1"/>
  <c r="C117" i="2" s="1"/>
  <c r="H76" i="1"/>
  <c r="C117" i="6" l="1"/>
  <c r="G117" i="6"/>
  <c r="H117" i="6"/>
  <c r="J117" i="6" s="1"/>
  <c r="L117" i="4"/>
  <c r="B118" i="4" s="1"/>
  <c r="D118" i="4" s="1"/>
  <c r="F118" i="4" s="1"/>
  <c r="K117" i="4"/>
  <c r="M117" i="4" s="1"/>
  <c r="C118" i="4" s="1"/>
  <c r="L117" i="3"/>
  <c r="B118" i="3" s="1"/>
  <c r="D118" i="3" s="1"/>
  <c r="F118" i="3" s="1"/>
  <c r="K117" i="3"/>
  <c r="M117" i="3" s="1"/>
  <c r="C118" i="3" s="1"/>
  <c r="H117" i="2"/>
  <c r="J117" i="2" s="1"/>
  <c r="G117" i="2"/>
  <c r="J76" i="1"/>
  <c r="L76" i="1" s="1"/>
  <c r="B77" i="1" s="1"/>
  <c r="C77" i="1"/>
  <c r="L117" i="6" l="1"/>
  <c r="B118" i="6" s="1"/>
  <c r="D118" i="6" s="1"/>
  <c r="F118" i="6" s="1"/>
  <c r="K117" i="6"/>
  <c r="M117" i="6" s="1"/>
  <c r="H118" i="4"/>
  <c r="J118" i="4" s="1"/>
  <c r="G118" i="4"/>
  <c r="H118" i="3"/>
  <c r="J118" i="3" s="1"/>
  <c r="G118" i="3"/>
  <c r="L117" i="2"/>
  <c r="B118" i="2" s="1"/>
  <c r="D118" i="2" s="1"/>
  <c r="F118" i="2" s="1"/>
  <c r="K117" i="2"/>
  <c r="M117" i="2" s="1"/>
  <c r="C118" i="2" s="1"/>
  <c r="D77" i="1"/>
  <c r="F77" i="1" s="1"/>
  <c r="C118" i="6" l="1"/>
  <c r="H118" i="6"/>
  <c r="J118" i="6" s="1"/>
  <c r="G118" i="6"/>
  <c r="L118" i="4"/>
  <c r="B119" i="4" s="1"/>
  <c r="D119" i="4" s="1"/>
  <c r="F119" i="4" s="1"/>
  <c r="K118" i="4"/>
  <c r="M118" i="4" s="1"/>
  <c r="C119" i="4" s="1"/>
  <c r="L118" i="3"/>
  <c r="B119" i="3" s="1"/>
  <c r="D119" i="3" s="1"/>
  <c r="F119" i="3" s="1"/>
  <c r="K118" i="3"/>
  <c r="M118" i="3" s="1"/>
  <c r="C119" i="3" s="1"/>
  <c r="H118" i="2"/>
  <c r="J118" i="2" s="1"/>
  <c r="G118" i="2"/>
  <c r="H77" i="1"/>
  <c r="K118" i="6" l="1"/>
  <c r="M118" i="6" s="1"/>
  <c r="L118" i="6"/>
  <c r="B119" i="6" s="1"/>
  <c r="D119" i="6" s="1"/>
  <c r="F119" i="6" s="1"/>
  <c r="H119" i="4"/>
  <c r="J119" i="4" s="1"/>
  <c r="G119" i="4"/>
  <c r="H119" i="3"/>
  <c r="J119" i="3" s="1"/>
  <c r="G119" i="3"/>
  <c r="K118" i="2"/>
  <c r="M118" i="2" s="1"/>
  <c r="C119" i="2" s="1"/>
  <c r="L118" i="2"/>
  <c r="B119" i="2" s="1"/>
  <c r="D119" i="2" s="1"/>
  <c r="F119" i="2" s="1"/>
  <c r="C78" i="1"/>
  <c r="J77" i="1"/>
  <c r="L77" i="1" s="1"/>
  <c r="B78" i="1" s="1"/>
  <c r="H119" i="6" l="1"/>
  <c r="J119" i="6" s="1"/>
  <c r="G119" i="6"/>
  <c r="C119" i="6"/>
  <c r="K119" i="4"/>
  <c r="M119" i="4" s="1"/>
  <c r="C120" i="4" s="1"/>
  <c r="L119" i="4"/>
  <c r="B120" i="4" s="1"/>
  <c r="D120" i="4" s="1"/>
  <c r="F120" i="4" s="1"/>
  <c r="K119" i="3"/>
  <c r="M119" i="3" s="1"/>
  <c r="C120" i="3" s="1"/>
  <c r="L119" i="3"/>
  <c r="B120" i="3" s="1"/>
  <c r="D120" i="3" s="1"/>
  <c r="F120" i="3" s="1"/>
  <c r="G119" i="2"/>
  <c r="H119" i="2"/>
  <c r="J119" i="2" s="1"/>
  <c r="D78" i="1"/>
  <c r="F78" i="1" s="1"/>
  <c r="L119" i="6" l="1"/>
  <c r="B120" i="6" s="1"/>
  <c r="D120" i="6" s="1"/>
  <c r="F120" i="6" s="1"/>
  <c r="K119" i="6"/>
  <c r="M119" i="6" s="1"/>
  <c r="G120" i="4"/>
  <c r="H120" i="4"/>
  <c r="J120" i="4" s="1"/>
  <c r="G120" i="3"/>
  <c r="H120" i="3"/>
  <c r="J120" i="3" s="1"/>
  <c r="L119" i="2"/>
  <c r="B120" i="2" s="1"/>
  <c r="D120" i="2" s="1"/>
  <c r="F120" i="2" s="1"/>
  <c r="K119" i="2"/>
  <c r="M119" i="2" s="1"/>
  <c r="C120" i="2" s="1"/>
  <c r="H78" i="1"/>
  <c r="C120" i="6" l="1"/>
  <c r="H120" i="6"/>
  <c r="J120" i="6" s="1"/>
  <c r="G120" i="6"/>
  <c r="L120" i="4"/>
  <c r="B121" i="4" s="1"/>
  <c r="D121" i="4" s="1"/>
  <c r="F121" i="4" s="1"/>
  <c r="K120" i="4"/>
  <c r="M120" i="4" s="1"/>
  <c r="C121" i="4" s="1"/>
  <c r="L120" i="3"/>
  <c r="B121" i="3" s="1"/>
  <c r="D121" i="3" s="1"/>
  <c r="F121" i="3" s="1"/>
  <c r="K120" i="3"/>
  <c r="M120" i="3" s="1"/>
  <c r="C121" i="3" s="1"/>
  <c r="H120" i="2"/>
  <c r="J120" i="2" s="1"/>
  <c r="G120" i="2"/>
  <c r="C79" i="1"/>
  <c r="J78" i="1"/>
  <c r="L78" i="1" s="1"/>
  <c r="B79" i="1" s="1"/>
  <c r="L120" i="6" l="1"/>
  <c r="B121" i="6" s="1"/>
  <c r="D121" i="6" s="1"/>
  <c r="F121" i="6" s="1"/>
  <c r="K120" i="6"/>
  <c r="M120" i="6" s="1"/>
  <c r="H121" i="4"/>
  <c r="J121" i="4" s="1"/>
  <c r="L121" i="4" s="1"/>
  <c r="B122" i="4" s="1"/>
  <c r="G121" i="4"/>
  <c r="M121" i="4" s="1"/>
  <c r="C122" i="4" s="1"/>
  <c r="H121" i="3"/>
  <c r="J121" i="3" s="1"/>
  <c r="L121" i="3" s="1"/>
  <c r="B122" i="3" s="1"/>
  <c r="G121" i="3"/>
  <c r="M121" i="3" s="1"/>
  <c r="C122" i="3" s="1"/>
  <c r="L120" i="2"/>
  <c r="B121" i="2" s="1"/>
  <c r="D121" i="2" s="1"/>
  <c r="F121" i="2" s="1"/>
  <c r="K120" i="2"/>
  <c r="M120" i="2" s="1"/>
  <c r="C121" i="2" s="1"/>
  <c r="D79" i="1"/>
  <c r="F79" i="1" s="1"/>
  <c r="C121" i="6" l="1"/>
  <c r="G121" i="6"/>
  <c r="M121" i="6" s="1"/>
  <c r="H121" i="6"/>
  <c r="J121" i="6" s="1"/>
  <c r="L121" i="6" s="1"/>
  <c r="B122" i="6" s="1"/>
  <c r="E122" i="4"/>
  <c r="D122" i="4"/>
  <c r="F122" i="4" s="1"/>
  <c r="E122" i="3"/>
  <c r="D122" i="3"/>
  <c r="F122" i="3" s="1"/>
  <c r="H121" i="2"/>
  <c r="J121" i="2" s="1"/>
  <c r="L121" i="2" s="1"/>
  <c r="B122" i="2" s="1"/>
  <c r="G121" i="2"/>
  <c r="M121" i="2" s="1"/>
  <c r="C122" i="2" s="1"/>
  <c r="H79" i="1"/>
  <c r="E122" i="6" l="1"/>
  <c r="D122" i="6"/>
  <c r="F122" i="6" s="1"/>
  <c r="C122" i="6"/>
  <c r="H122" i="4"/>
  <c r="J122" i="4" s="1"/>
  <c r="G122" i="4"/>
  <c r="H122" i="3"/>
  <c r="J122" i="3" s="1"/>
  <c r="G122" i="3"/>
  <c r="D122" i="2"/>
  <c r="F122" i="2" s="1"/>
  <c r="E122" i="2"/>
  <c r="J79" i="1"/>
  <c r="L79" i="1" s="1"/>
  <c r="B80" i="1" s="1"/>
  <c r="C80" i="1"/>
  <c r="H122" i="6" l="1"/>
  <c r="J122" i="6" s="1"/>
  <c r="G122" i="6"/>
  <c r="L122" i="4"/>
  <c r="B123" i="4" s="1"/>
  <c r="D123" i="4" s="1"/>
  <c r="F123" i="4" s="1"/>
  <c r="K122" i="4"/>
  <c r="M122" i="4" s="1"/>
  <c r="C123" i="4" s="1"/>
  <c r="L122" i="3"/>
  <c r="B123" i="3" s="1"/>
  <c r="D123" i="3" s="1"/>
  <c r="F123" i="3" s="1"/>
  <c r="K122" i="3"/>
  <c r="M122" i="3" s="1"/>
  <c r="C123" i="3" s="1"/>
  <c r="H122" i="2"/>
  <c r="J122" i="2" s="1"/>
  <c r="G122" i="2"/>
  <c r="D80" i="1"/>
  <c r="F80" i="1" s="1"/>
  <c r="K122" i="6" l="1"/>
  <c r="M122" i="6" s="1"/>
  <c r="L122" i="6"/>
  <c r="B123" i="6" s="1"/>
  <c r="D123" i="6" s="1"/>
  <c r="F123" i="6" s="1"/>
  <c r="H123" i="4"/>
  <c r="J123" i="4" s="1"/>
  <c r="G123" i="4"/>
  <c r="H123" i="3"/>
  <c r="J123" i="3" s="1"/>
  <c r="G123" i="3"/>
  <c r="L122" i="2"/>
  <c r="B123" i="2" s="1"/>
  <c r="D123" i="2" s="1"/>
  <c r="F123" i="2" s="1"/>
  <c r="K122" i="2"/>
  <c r="M122" i="2" s="1"/>
  <c r="C123" i="2" s="1"/>
  <c r="H80" i="1"/>
  <c r="H123" i="6" l="1"/>
  <c r="J123" i="6" s="1"/>
  <c r="G123" i="6"/>
  <c r="C123" i="6"/>
  <c r="K123" i="4"/>
  <c r="M123" i="4" s="1"/>
  <c r="C124" i="4" s="1"/>
  <c r="L123" i="4"/>
  <c r="B124" i="4" s="1"/>
  <c r="D124" i="4" s="1"/>
  <c r="F124" i="4" s="1"/>
  <c r="K123" i="3"/>
  <c r="M123" i="3" s="1"/>
  <c r="C124" i="3" s="1"/>
  <c r="L123" i="3"/>
  <c r="B124" i="3" s="1"/>
  <c r="D124" i="3" s="1"/>
  <c r="F124" i="3" s="1"/>
  <c r="H123" i="2"/>
  <c r="J123" i="2" s="1"/>
  <c r="G123" i="2"/>
  <c r="J80" i="1"/>
  <c r="L80" i="1" s="1"/>
  <c r="B81" i="1" s="1"/>
  <c r="C81" i="1"/>
  <c r="L123" i="6" l="1"/>
  <c r="B124" i="6" s="1"/>
  <c r="D124" i="6" s="1"/>
  <c r="F124" i="6" s="1"/>
  <c r="K123" i="6"/>
  <c r="M123" i="6" s="1"/>
  <c r="H124" i="4"/>
  <c r="J124" i="4" s="1"/>
  <c r="G124" i="4"/>
  <c r="G124" i="3"/>
  <c r="H124" i="3"/>
  <c r="J124" i="3" s="1"/>
  <c r="L123" i="2"/>
  <c r="B124" i="2" s="1"/>
  <c r="D124" i="2" s="1"/>
  <c r="F124" i="2" s="1"/>
  <c r="K123" i="2"/>
  <c r="M123" i="2" s="1"/>
  <c r="C124" i="2" s="1"/>
  <c r="D81" i="1"/>
  <c r="F81" i="1" s="1"/>
  <c r="C124" i="6" l="1"/>
  <c r="H124" i="6"/>
  <c r="J124" i="6" s="1"/>
  <c r="G124" i="6"/>
  <c r="L124" i="4"/>
  <c r="B125" i="4" s="1"/>
  <c r="D125" i="4" s="1"/>
  <c r="F125" i="4" s="1"/>
  <c r="K124" i="4"/>
  <c r="M124" i="4" s="1"/>
  <c r="C125" i="4" s="1"/>
  <c r="L124" i="3"/>
  <c r="B125" i="3" s="1"/>
  <c r="D125" i="3" s="1"/>
  <c r="F125" i="3" s="1"/>
  <c r="K124" i="3"/>
  <c r="M124" i="3" s="1"/>
  <c r="C125" i="3" s="1"/>
  <c r="H124" i="2"/>
  <c r="J124" i="2" s="1"/>
  <c r="G124" i="2"/>
  <c r="H81" i="1"/>
  <c r="L124" i="6" l="1"/>
  <c r="B125" i="6" s="1"/>
  <c r="D125" i="6" s="1"/>
  <c r="F125" i="6" s="1"/>
  <c r="K124" i="6"/>
  <c r="M124" i="6" s="1"/>
  <c r="G125" i="4"/>
  <c r="H125" i="4"/>
  <c r="J125" i="4" s="1"/>
  <c r="H125" i="3"/>
  <c r="J125" i="3" s="1"/>
  <c r="G125" i="3"/>
  <c r="L124" i="2"/>
  <c r="B125" i="2" s="1"/>
  <c r="D125" i="2" s="1"/>
  <c r="F125" i="2" s="1"/>
  <c r="K124" i="2"/>
  <c r="M124" i="2" s="1"/>
  <c r="C125" i="2" s="1"/>
  <c r="C82" i="1"/>
  <c r="J81" i="1"/>
  <c r="L81" i="1" s="1"/>
  <c r="B82" i="1" s="1"/>
  <c r="C125" i="6" l="1"/>
  <c r="G125" i="6"/>
  <c r="H125" i="6"/>
  <c r="J125" i="6" s="1"/>
  <c r="L125" i="4"/>
  <c r="B126" i="4" s="1"/>
  <c r="D126" i="4" s="1"/>
  <c r="F126" i="4" s="1"/>
  <c r="K125" i="4"/>
  <c r="M125" i="4" s="1"/>
  <c r="C126" i="4" s="1"/>
  <c r="L125" i="3"/>
  <c r="B126" i="3" s="1"/>
  <c r="D126" i="3" s="1"/>
  <c r="F126" i="3" s="1"/>
  <c r="K125" i="3"/>
  <c r="M125" i="3" s="1"/>
  <c r="C126" i="3" s="1"/>
  <c r="H125" i="2"/>
  <c r="J125" i="2" s="1"/>
  <c r="G125" i="2"/>
  <c r="D82" i="1"/>
  <c r="F82" i="1" s="1"/>
  <c r="L125" i="6" l="1"/>
  <c r="B126" i="6" s="1"/>
  <c r="D126" i="6" s="1"/>
  <c r="F126" i="6" s="1"/>
  <c r="K125" i="6"/>
  <c r="M125" i="6" s="1"/>
  <c r="H126" i="4"/>
  <c r="J126" i="4" s="1"/>
  <c r="G126" i="4"/>
  <c r="H126" i="3"/>
  <c r="J126" i="3" s="1"/>
  <c r="G126" i="3"/>
  <c r="L125" i="2"/>
  <c r="B126" i="2" s="1"/>
  <c r="D126" i="2" s="1"/>
  <c r="F126" i="2" s="1"/>
  <c r="K125" i="2"/>
  <c r="M125" i="2" s="1"/>
  <c r="C126" i="2" s="1"/>
  <c r="H82" i="1"/>
  <c r="C126" i="6" l="1"/>
  <c r="H126" i="6"/>
  <c r="J126" i="6" s="1"/>
  <c r="G126" i="6"/>
  <c r="L126" i="4"/>
  <c r="B127" i="4" s="1"/>
  <c r="D127" i="4" s="1"/>
  <c r="F127" i="4" s="1"/>
  <c r="K126" i="4"/>
  <c r="M126" i="4" s="1"/>
  <c r="C127" i="4" s="1"/>
  <c r="K126" i="3"/>
  <c r="M126" i="3" s="1"/>
  <c r="C127" i="3" s="1"/>
  <c r="L126" i="3"/>
  <c r="B127" i="3" s="1"/>
  <c r="D127" i="3" s="1"/>
  <c r="F127" i="3" s="1"/>
  <c r="H126" i="2"/>
  <c r="J126" i="2" s="1"/>
  <c r="G126" i="2"/>
  <c r="C83" i="1"/>
  <c r="J82" i="1"/>
  <c r="L82" i="1" s="1"/>
  <c r="B83" i="1" s="1"/>
  <c r="K126" i="6" l="1"/>
  <c r="M126" i="6" s="1"/>
  <c r="L126" i="6"/>
  <c r="B127" i="6" s="1"/>
  <c r="D127" i="6" s="1"/>
  <c r="F127" i="6" s="1"/>
  <c r="H127" i="4"/>
  <c r="J127" i="4" s="1"/>
  <c r="G127" i="4"/>
  <c r="G127" i="3"/>
  <c r="H127" i="3"/>
  <c r="J127" i="3" s="1"/>
  <c r="K126" i="2"/>
  <c r="M126" i="2" s="1"/>
  <c r="C127" i="2" s="1"/>
  <c r="L126" i="2"/>
  <c r="B127" i="2" s="1"/>
  <c r="D127" i="2" s="1"/>
  <c r="F127" i="2" s="1"/>
  <c r="D83" i="1"/>
  <c r="F83" i="1" s="1"/>
  <c r="H127" i="6" l="1"/>
  <c r="J127" i="6" s="1"/>
  <c r="G127" i="6"/>
  <c r="C127" i="6"/>
  <c r="L127" i="4"/>
  <c r="B128" i="4" s="1"/>
  <c r="D128" i="4" s="1"/>
  <c r="F128" i="4" s="1"/>
  <c r="K127" i="4"/>
  <c r="M127" i="4" s="1"/>
  <c r="C128" i="4" s="1"/>
  <c r="L127" i="3"/>
  <c r="B128" i="3" s="1"/>
  <c r="D128" i="3" s="1"/>
  <c r="F128" i="3" s="1"/>
  <c r="K127" i="3"/>
  <c r="M127" i="3" s="1"/>
  <c r="C128" i="3" s="1"/>
  <c r="G127" i="2"/>
  <c r="H127" i="2"/>
  <c r="J127" i="2" s="1"/>
  <c r="H83" i="1"/>
  <c r="L127" i="6" l="1"/>
  <c r="B128" i="6" s="1"/>
  <c r="D128" i="6" s="1"/>
  <c r="F128" i="6" s="1"/>
  <c r="K127" i="6"/>
  <c r="M127" i="6" s="1"/>
  <c r="H128" i="4"/>
  <c r="J128" i="4" s="1"/>
  <c r="L128" i="4" s="1"/>
  <c r="B129" i="4" s="1"/>
  <c r="D129" i="4" s="1"/>
  <c r="F129" i="4" s="1"/>
  <c r="G128" i="4"/>
  <c r="M128" i="4" s="1"/>
  <c r="C129" i="4" s="1"/>
  <c r="H128" i="3"/>
  <c r="J128" i="3" s="1"/>
  <c r="L128" i="3" s="1"/>
  <c r="B129" i="3" s="1"/>
  <c r="D129" i="3" s="1"/>
  <c r="F129" i="3" s="1"/>
  <c r="G128" i="3"/>
  <c r="M128" i="3" s="1"/>
  <c r="C129" i="3" s="1"/>
  <c r="L127" i="2"/>
  <c r="B128" i="2" s="1"/>
  <c r="D128" i="2" s="1"/>
  <c r="F128" i="2" s="1"/>
  <c r="K127" i="2"/>
  <c r="M127" i="2" s="1"/>
  <c r="C128" i="2" s="1"/>
  <c r="C84" i="1"/>
  <c r="J83" i="1"/>
  <c r="L83" i="1" s="1"/>
  <c r="B84" i="1" s="1"/>
  <c r="C128" i="6" l="1"/>
  <c r="H128" i="6"/>
  <c r="J128" i="6" s="1"/>
  <c r="L128" i="6" s="1"/>
  <c r="B129" i="6" s="1"/>
  <c r="D129" i="6" s="1"/>
  <c r="F129" i="6" s="1"/>
  <c r="G128" i="6"/>
  <c r="M128" i="6" s="1"/>
  <c r="G129" i="4"/>
  <c r="H129" i="4"/>
  <c r="J129" i="4" s="1"/>
  <c r="H129" i="3"/>
  <c r="J129" i="3" s="1"/>
  <c r="G129" i="3"/>
  <c r="H128" i="2"/>
  <c r="J128" i="2" s="1"/>
  <c r="L128" i="2" s="1"/>
  <c r="B129" i="2" s="1"/>
  <c r="D129" i="2" s="1"/>
  <c r="F129" i="2" s="1"/>
  <c r="G128" i="2"/>
  <c r="M128" i="2" s="1"/>
  <c r="C129" i="2" s="1"/>
  <c r="D84" i="1"/>
  <c r="F84" i="1" s="1"/>
  <c r="C129" i="6" l="1"/>
  <c r="G129" i="6"/>
  <c r="H129" i="6"/>
  <c r="J129" i="6" s="1"/>
  <c r="L129" i="4"/>
  <c r="B130" i="4" s="1"/>
  <c r="D130" i="4" s="1"/>
  <c r="F130" i="4" s="1"/>
  <c r="K129" i="4"/>
  <c r="M129" i="4" s="1"/>
  <c r="C130" i="4" s="1"/>
  <c r="L129" i="3"/>
  <c r="B130" i="3" s="1"/>
  <c r="D130" i="3" s="1"/>
  <c r="F130" i="3" s="1"/>
  <c r="K129" i="3"/>
  <c r="M129" i="3" s="1"/>
  <c r="C130" i="3" s="1"/>
  <c r="H129" i="2"/>
  <c r="J129" i="2" s="1"/>
  <c r="G129" i="2"/>
  <c r="H84" i="1"/>
  <c r="L129" i="6" l="1"/>
  <c r="B130" i="6" s="1"/>
  <c r="D130" i="6" s="1"/>
  <c r="F130" i="6" s="1"/>
  <c r="K129" i="6"/>
  <c r="M129" i="6" s="1"/>
  <c r="H130" i="4"/>
  <c r="J130" i="4" s="1"/>
  <c r="G130" i="4"/>
  <c r="H130" i="3"/>
  <c r="J130" i="3" s="1"/>
  <c r="G130" i="3"/>
  <c r="L129" i="2"/>
  <c r="B130" i="2" s="1"/>
  <c r="D130" i="2" s="1"/>
  <c r="F130" i="2" s="1"/>
  <c r="K129" i="2"/>
  <c r="M129" i="2" s="1"/>
  <c r="C130" i="2" s="1"/>
  <c r="C85" i="1"/>
  <c r="J84" i="1"/>
  <c r="L84" i="1" s="1"/>
  <c r="B85" i="1" s="1"/>
  <c r="C130" i="6" l="1"/>
  <c r="H130" i="6"/>
  <c r="J130" i="6" s="1"/>
  <c r="G130" i="6"/>
  <c r="L130" i="4"/>
  <c r="B131" i="4" s="1"/>
  <c r="D131" i="4" s="1"/>
  <c r="F131" i="4" s="1"/>
  <c r="K130" i="4"/>
  <c r="M130" i="4" s="1"/>
  <c r="C131" i="4" s="1"/>
  <c r="K130" i="3"/>
  <c r="M130" i="3" s="1"/>
  <c r="C131" i="3" s="1"/>
  <c r="L130" i="3"/>
  <c r="B131" i="3" s="1"/>
  <c r="D131" i="3" s="1"/>
  <c r="F131" i="3" s="1"/>
  <c r="H130" i="2"/>
  <c r="J130" i="2" s="1"/>
  <c r="G130" i="2"/>
  <c r="D85" i="1"/>
  <c r="F85" i="1" s="1"/>
  <c r="K130" i="6" l="1"/>
  <c r="M130" i="6" s="1"/>
  <c r="L130" i="6"/>
  <c r="B131" i="6" s="1"/>
  <c r="D131" i="6" s="1"/>
  <c r="F131" i="6" s="1"/>
  <c r="H131" i="4"/>
  <c r="J131" i="4" s="1"/>
  <c r="G131" i="4"/>
  <c r="G131" i="3"/>
  <c r="H131" i="3"/>
  <c r="J131" i="3" s="1"/>
  <c r="K130" i="2"/>
  <c r="M130" i="2" s="1"/>
  <c r="C131" i="2" s="1"/>
  <c r="L130" i="2"/>
  <c r="B131" i="2" s="1"/>
  <c r="D131" i="2" s="1"/>
  <c r="F131" i="2" s="1"/>
  <c r="H85" i="1"/>
  <c r="H131" i="6" l="1"/>
  <c r="J131" i="6" s="1"/>
  <c r="G131" i="6"/>
  <c r="C131" i="6"/>
  <c r="L131" i="4"/>
  <c r="B132" i="4" s="1"/>
  <c r="D132" i="4" s="1"/>
  <c r="F132" i="4" s="1"/>
  <c r="K131" i="4"/>
  <c r="M131" i="4" s="1"/>
  <c r="C132" i="4" s="1"/>
  <c r="L131" i="3"/>
  <c r="B132" i="3" s="1"/>
  <c r="D132" i="3" s="1"/>
  <c r="F132" i="3" s="1"/>
  <c r="K131" i="3"/>
  <c r="M131" i="3" s="1"/>
  <c r="C132" i="3" s="1"/>
  <c r="G131" i="2"/>
  <c r="H131" i="2"/>
  <c r="J131" i="2" s="1"/>
  <c r="J85" i="1"/>
  <c r="L85" i="1" s="1"/>
  <c r="B86" i="1" s="1"/>
  <c r="C86" i="1"/>
  <c r="K131" i="6" l="1"/>
  <c r="M131" i="6" s="1"/>
  <c r="L131" i="6"/>
  <c r="B132" i="6" s="1"/>
  <c r="D132" i="6" s="1"/>
  <c r="F132" i="6" s="1"/>
  <c r="H132" i="4"/>
  <c r="J132" i="4" s="1"/>
  <c r="G132" i="4"/>
  <c r="H132" i="3"/>
  <c r="J132" i="3" s="1"/>
  <c r="G132" i="3"/>
  <c r="L131" i="2"/>
  <c r="B132" i="2" s="1"/>
  <c r="D132" i="2" s="1"/>
  <c r="F132" i="2" s="1"/>
  <c r="K131" i="2"/>
  <c r="M131" i="2" s="1"/>
  <c r="C132" i="2" s="1"/>
  <c r="D86" i="1"/>
  <c r="F86" i="1" s="1"/>
  <c r="G132" i="6" l="1"/>
  <c r="H132" i="6"/>
  <c r="J132" i="6" s="1"/>
  <c r="C132" i="6"/>
  <c r="K132" i="4"/>
  <c r="M132" i="4" s="1"/>
  <c r="C133" i="4" s="1"/>
  <c r="L132" i="4"/>
  <c r="B133" i="4" s="1"/>
  <c r="D133" i="4" s="1"/>
  <c r="F133" i="4" s="1"/>
  <c r="L132" i="3"/>
  <c r="B133" i="3" s="1"/>
  <c r="D133" i="3" s="1"/>
  <c r="F133" i="3" s="1"/>
  <c r="K132" i="3"/>
  <c r="M132" i="3" s="1"/>
  <c r="C133" i="3" s="1"/>
  <c r="H132" i="2"/>
  <c r="J132" i="2" s="1"/>
  <c r="G132" i="2"/>
  <c r="H86" i="1"/>
  <c r="L132" i="6" l="1"/>
  <c r="B133" i="6" s="1"/>
  <c r="D133" i="6" s="1"/>
  <c r="F133" i="6" s="1"/>
  <c r="K132" i="6"/>
  <c r="M132" i="6" s="1"/>
  <c r="G133" i="4"/>
  <c r="H133" i="4"/>
  <c r="J133" i="4" s="1"/>
  <c r="H133" i="3"/>
  <c r="J133" i="3" s="1"/>
  <c r="G133" i="3"/>
  <c r="L132" i="2"/>
  <c r="B133" i="2" s="1"/>
  <c r="D133" i="2" s="1"/>
  <c r="F133" i="2" s="1"/>
  <c r="K132" i="2"/>
  <c r="M132" i="2" s="1"/>
  <c r="C133" i="2" s="1"/>
  <c r="J86" i="1"/>
  <c r="L86" i="1" s="1"/>
  <c r="B87" i="1" s="1"/>
  <c r="C87" i="1"/>
  <c r="C133" i="6" l="1"/>
  <c r="H133" i="6"/>
  <c r="J133" i="6" s="1"/>
  <c r="G133" i="6"/>
  <c r="L133" i="4"/>
  <c r="B134" i="4" s="1"/>
  <c r="D134" i="4" s="1"/>
  <c r="F134" i="4" s="1"/>
  <c r="K133" i="4"/>
  <c r="M133" i="4" s="1"/>
  <c r="C134" i="4" s="1"/>
  <c r="L133" i="3"/>
  <c r="B134" i="3" s="1"/>
  <c r="D134" i="3" s="1"/>
  <c r="F134" i="3" s="1"/>
  <c r="K133" i="3"/>
  <c r="M133" i="3" s="1"/>
  <c r="C134" i="3" s="1"/>
  <c r="H133" i="2"/>
  <c r="J133" i="2" s="1"/>
  <c r="G133" i="2"/>
  <c r="D87" i="1"/>
  <c r="F87" i="1" s="1"/>
  <c r="K133" i="6" l="1"/>
  <c r="M133" i="6" s="1"/>
  <c r="L133" i="6"/>
  <c r="B134" i="6" s="1"/>
  <c r="D134" i="6" s="1"/>
  <c r="F134" i="6" s="1"/>
  <c r="H134" i="4"/>
  <c r="J134" i="4" s="1"/>
  <c r="G134" i="4"/>
  <c r="H134" i="3"/>
  <c r="J134" i="3" s="1"/>
  <c r="G134" i="3"/>
  <c r="L133" i="2"/>
  <c r="B134" i="2" s="1"/>
  <c r="D134" i="2" s="1"/>
  <c r="F134" i="2" s="1"/>
  <c r="K133" i="2"/>
  <c r="M133" i="2" s="1"/>
  <c r="C134" i="2" s="1"/>
  <c r="H87" i="1"/>
  <c r="G134" i="6" l="1"/>
  <c r="H134" i="6"/>
  <c r="J134" i="6" s="1"/>
  <c r="C134" i="6"/>
  <c r="L134" i="4"/>
  <c r="B135" i="4" s="1"/>
  <c r="D135" i="4" s="1"/>
  <c r="F135" i="4" s="1"/>
  <c r="K134" i="4"/>
  <c r="M134" i="4" s="1"/>
  <c r="C135" i="4" s="1"/>
  <c r="K134" i="3"/>
  <c r="M134" i="3" s="1"/>
  <c r="C135" i="3" s="1"/>
  <c r="L134" i="3"/>
  <c r="B135" i="3" s="1"/>
  <c r="D135" i="3" s="1"/>
  <c r="F135" i="3" s="1"/>
  <c r="H134" i="2"/>
  <c r="J134" i="2" s="1"/>
  <c r="G134" i="2"/>
  <c r="C88" i="1"/>
  <c r="J87" i="1"/>
  <c r="L87" i="1" s="1"/>
  <c r="B88" i="1" s="1"/>
  <c r="L134" i="6" l="1"/>
  <c r="B135" i="6" s="1"/>
  <c r="D135" i="6" s="1"/>
  <c r="F135" i="6" s="1"/>
  <c r="K134" i="6"/>
  <c r="M134" i="6" s="1"/>
  <c r="H135" i="4"/>
  <c r="J135" i="4" s="1"/>
  <c r="L135" i="4" s="1"/>
  <c r="B136" i="4" s="1"/>
  <c r="D136" i="4" s="1"/>
  <c r="F136" i="4" s="1"/>
  <c r="G135" i="4"/>
  <c r="M135" i="4" s="1"/>
  <c r="C136" i="4" s="1"/>
  <c r="G135" i="3"/>
  <c r="M135" i="3" s="1"/>
  <c r="C136" i="3" s="1"/>
  <c r="H135" i="3"/>
  <c r="J135" i="3" s="1"/>
  <c r="L135" i="3" s="1"/>
  <c r="B136" i="3" s="1"/>
  <c r="D136" i="3" s="1"/>
  <c r="F136" i="3" s="1"/>
  <c r="K134" i="2"/>
  <c r="M134" i="2" s="1"/>
  <c r="C135" i="2" s="1"/>
  <c r="L134" i="2"/>
  <c r="B135" i="2" s="1"/>
  <c r="D135" i="2" s="1"/>
  <c r="F135" i="2" s="1"/>
  <c r="D88" i="1"/>
  <c r="F88" i="1" s="1"/>
  <c r="C135" i="6" l="1"/>
  <c r="H135" i="6"/>
  <c r="J135" i="6" s="1"/>
  <c r="L135" i="6" s="1"/>
  <c r="B136" i="6" s="1"/>
  <c r="D136" i="6" s="1"/>
  <c r="F136" i="6" s="1"/>
  <c r="G135" i="6"/>
  <c r="M135" i="6" s="1"/>
  <c r="H136" i="4"/>
  <c r="J136" i="4" s="1"/>
  <c r="G136" i="4"/>
  <c r="H136" i="3"/>
  <c r="J136" i="3" s="1"/>
  <c r="G136" i="3"/>
  <c r="G135" i="2"/>
  <c r="M135" i="2" s="1"/>
  <c r="C136" i="2" s="1"/>
  <c r="H135" i="2"/>
  <c r="J135" i="2" s="1"/>
  <c r="L135" i="2" s="1"/>
  <c r="B136" i="2" s="1"/>
  <c r="D136" i="2" s="1"/>
  <c r="F136" i="2" s="1"/>
  <c r="H88" i="1"/>
  <c r="C136" i="6" l="1"/>
  <c r="H136" i="6"/>
  <c r="J136" i="6" s="1"/>
  <c r="G136" i="6"/>
  <c r="K136" i="4"/>
  <c r="M136" i="4" s="1"/>
  <c r="C137" i="4" s="1"/>
  <c r="L136" i="4"/>
  <c r="B137" i="4" s="1"/>
  <c r="D137" i="4" s="1"/>
  <c r="F137" i="4" s="1"/>
  <c r="L136" i="3"/>
  <c r="B137" i="3" s="1"/>
  <c r="D137" i="3" s="1"/>
  <c r="F137" i="3" s="1"/>
  <c r="K136" i="3"/>
  <c r="M136" i="3" s="1"/>
  <c r="C137" i="3" s="1"/>
  <c r="H136" i="2"/>
  <c r="J136" i="2" s="1"/>
  <c r="G136" i="2"/>
  <c r="J88" i="1"/>
  <c r="L88" i="1" s="1"/>
  <c r="B89" i="1" s="1"/>
  <c r="C89" i="1"/>
  <c r="L136" i="6" l="1"/>
  <c r="B137" i="6" s="1"/>
  <c r="D137" i="6" s="1"/>
  <c r="F137" i="6" s="1"/>
  <c r="K136" i="6"/>
  <c r="M136" i="6" s="1"/>
  <c r="G137" i="4"/>
  <c r="H137" i="4"/>
  <c r="J137" i="4" s="1"/>
  <c r="H137" i="3"/>
  <c r="J137" i="3" s="1"/>
  <c r="G137" i="3"/>
  <c r="L136" i="2"/>
  <c r="B137" i="2" s="1"/>
  <c r="D137" i="2" s="1"/>
  <c r="F137" i="2" s="1"/>
  <c r="K136" i="2"/>
  <c r="M136" i="2" s="1"/>
  <c r="C137" i="2" s="1"/>
  <c r="D89" i="1"/>
  <c r="F89" i="1" s="1"/>
  <c r="C137" i="6" l="1"/>
  <c r="H137" i="6"/>
  <c r="J137" i="6" s="1"/>
  <c r="G137" i="6"/>
  <c r="L137" i="4"/>
  <c r="B138" i="4" s="1"/>
  <c r="D138" i="4" s="1"/>
  <c r="F138" i="4" s="1"/>
  <c r="K137" i="4"/>
  <c r="M137" i="4" s="1"/>
  <c r="C138" i="4" s="1"/>
  <c r="L137" i="3"/>
  <c r="B138" i="3" s="1"/>
  <c r="D138" i="3" s="1"/>
  <c r="F138" i="3" s="1"/>
  <c r="K137" i="3"/>
  <c r="M137" i="3" s="1"/>
  <c r="C138" i="3" s="1"/>
  <c r="H137" i="2"/>
  <c r="J137" i="2" s="1"/>
  <c r="G137" i="2"/>
  <c r="H89" i="1"/>
  <c r="L137" i="6" l="1"/>
  <c r="B138" i="6" s="1"/>
  <c r="D138" i="6" s="1"/>
  <c r="F138" i="6" s="1"/>
  <c r="K137" i="6"/>
  <c r="M137" i="6" s="1"/>
  <c r="H138" i="4"/>
  <c r="J138" i="4" s="1"/>
  <c r="G138" i="4"/>
  <c r="H138" i="3"/>
  <c r="J138" i="3" s="1"/>
  <c r="G138" i="3"/>
  <c r="L137" i="2"/>
  <c r="B138" i="2" s="1"/>
  <c r="D138" i="2" s="1"/>
  <c r="F138" i="2" s="1"/>
  <c r="K137" i="2"/>
  <c r="M137" i="2" s="1"/>
  <c r="C138" i="2" s="1"/>
  <c r="C90" i="1"/>
  <c r="J89" i="1"/>
  <c r="L89" i="1" s="1"/>
  <c r="B90" i="1" s="1"/>
  <c r="C138" i="6" l="1"/>
  <c r="G138" i="6"/>
  <c r="H138" i="6"/>
  <c r="J138" i="6" s="1"/>
  <c r="L138" i="4"/>
  <c r="B139" i="4" s="1"/>
  <c r="D139" i="4" s="1"/>
  <c r="F139" i="4" s="1"/>
  <c r="K138" i="4"/>
  <c r="M138" i="4" s="1"/>
  <c r="C139" i="4" s="1"/>
  <c r="K138" i="3"/>
  <c r="M138" i="3" s="1"/>
  <c r="C139" i="3" s="1"/>
  <c r="L138" i="3"/>
  <c r="B139" i="3" s="1"/>
  <c r="D139" i="3" s="1"/>
  <c r="F139" i="3" s="1"/>
  <c r="H138" i="2"/>
  <c r="J138" i="2" s="1"/>
  <c r="G138" i="2"/>
  <c r="D90" i="1"/>
  <c r="F90" i="1" s="1"/>
  <c r="L138" i="6" l="1"/>
  <c r="B139" i="6" s="1"/>
  <c r="D139" i="6" s="1"/>
  <c r="F139" i="6" s="1"/>
  <c r="K138" i="6"/>
  <c r="M138" i="6" s="1"/>
  <c r="H139" i="4"/>
  <c r="J139" i="4" s="1"/>
  <c r="G139" i="4"/>
  <c r="G139" i="3"/>
  <c r="H139" i="3"/>
  <c r="J139" i="3" s="1"/>
  <c r="K138" i="2"/>
  <c r="M138" i="2" s="1"/>
  <c r="C139" i="2" s="1"/>
  <c r="L138" i="2"/>
  <c r="B139" i="2" s="1"/>
  <c r="D139" i="2" s="1"/>
  <c r="F139" i="2" s="1"/>
  <c r="H90" i="1"/>
  <c r="C139" i="6" l="1"/>
  <c r="G139" i="6"/>
  <c r="H139" i="6"/>
  <c r="J139" i="6" s="1"/>
  <c r="L139" i="4"/>
  <c r="B140" i="4" s="1"/>
  <c r="D140" i="4" s="1"/>
  <c r="F140" i="4" s="1"/>
  <c r="K139" i="4"/>
  <c r="M139" i="4" s="1"/>
  <c r="C140" i="4" s="1"/>
  <c r="L139" i="3"/>
  <c r="B140" i="3" s="1"/>
  <c r="D140" i="3" s="1"/>
  <c r="F140" i="3" s="1"/>
  <c r="K139" i="3"/>
  <c r="M139" i="3" s="1"/>
  <c r="C140" i="3" s="1"/>
  <c r="G139" i="2"/>
  <c r="H139" i="2"/>
  <c r="J139" i="2" s="1"/>
  <c r="C91" i="1"/>
  <c r="J90" i="1"/>
  <c r="L90" i="1" s="1"/>
  <c r="B91" i="1" s="1"/>
  <c r="L139" i="6" l="1"/>
  <c r="B140" i="6" s="1"/>
  <c r="D140" i="6" s="1"/>
  <c r="F140" i="6" s="1"/>
  <c r="K139" i="6"/>
  <c r="M139" i="6" s="1"/>
  <c r="H140" i="4"/>
  <c r="J140" i="4" s="1"/>
  <c r="G140" i="4"/>
  <c r="H140" i="3"/>
  <c r="J140" i="3" s="1"/>
  <c r="G140" i="3"/>
  <c r="L139" i="2"/>
  <c r="B140" i="2" s="1"/>
  <c r="D140" i="2" s="1"/>
  <c r="F140" i="2" s="1"/>
  <c r="K139" i="2"/>
  <c r="M139" i="2" s="1"/>
  <c r="C140" i="2" s="1"/>
  <c r="D91" i="1"/>
  <c r="F91" i="1" s="1"/>
  <c r="C140" i="6" l="1"/>
  <c r="H140" i="6"/>
  <c r="J140" i="6" s="1"/>
  <c r="G140" i="6"/>
  <c r="K140" i="4"/>
  <c r="M140" i="4" s="1"/>
  <c r="C141" i="4" s="1"/>
  <c r="L140" i="4"/>
  <c r="B141" i="4" s="1"/>
  <c r="D141" i="4" s="1"/>
  <c r="F141" i="4" s="1"/>
  <c r="L140" i="3"/>
  <c r="B141" i="3" s="1"/>
  <c r="D141" i="3" s="1"/>
  <c r="F141" i="3" s="1"/>
  <c r="K140" i="3"/>
  <c r="M140" i="3" s="1"/>
  <c r="C141" i="3" s="1"/>
  <c r="H140" i="2"/>
  <c r="J140" i="2" s="1"/>
  <c r="G140" i="2"/>
  <c r="H91" i="1"/>
  <c r="K140" i="6" l="1"/>
  <c r="M140" i="6" s="1"/>
  <c r="L140" i="6"/>
  <c r="B141" i="6" s="1"/>
  <c r="D141" i="6" s="1"/>
  <c r="F141" i="6" s="1"/>
  <c r="G141" i="4"/>
  <c r="H141" i="4"/>
  <c r="J141" i="4" s="1"/>
  <c r="H141" i="3"/>
  <c r="J141" i="3" s="1"/>
  <c r="G141" i="3"/>
  <c r="L140" i="2"/>
  <c r="B141" i="2" s="1"/>
  <c r="D141" i="2" s="1"/>
  <c r="F141" i="2" s="1"/>
  <c r="K140" i="2"/>
  <c r="M140" i="2" s="1"/>
  <c r="C141" i="2" s="1"/>
  <c r="J91" i="1"/>
  <c r="L91" i="1" s="1"/>
  <c r="B92" i="1" s="1"/>
  <c r="C92" i="1"/>
  <c r="H141" i="6" l="1"/>
  <c r="J141" i="6" s="1"/>
  <c r="G141" i="6"/>
  <c r="C141" i="6"/>
  <c r="L141" i="4"/>
  <c r="B142" i="4" s="1"/>
  <c r="D142" i="4" s="1"/>
  <c r="F142" i="4" s="1"/>
  <c r="K141" i="4"/>
  <c r="M141" i="4" s="1"/>
  <c r="C142" i="4" s="1"/>
  <c r="L141" i="3"/>
  <c r="B142" i="3" s="1"/>
  <c r="D142" i="3" s="1"/>
  <c r="F142" i="3" s="1"/>
  <c r="K141" i="3"/>
  <c r="M141" i="3" s="1"/>
  <c r="C142" i="3" s="1"/>
  <c r="H141" i="2"/>
  <c r="J141" i="2" s="1"/>
  <c r="G141" i="2"/>
  <c r="D92" i="1"/>
  <c r="F92" i="1" s="1"/>
  <c r="L141" i="6" l="1"/>
  <c r="B142" i="6" s="1"/>
  <c r="D142" i="6" s="1"/>
  <c r="F142" i="6" s="1"/>
  <c r="K141" i="6"/>
  <c r="M141" i="6" s="1"/>
  <c r="H142" i="4"/>
  <c r="J142" i="4" s="1"/>
  <c r="L142" i="4" s="1"/>
  <c r="B143" i="4" s="1"/>
  <c r="D143" i="4" s="1"/>
  <c r="F143" i="4" s="1"/>
  <c r="G142" i="4"/>
  <c r="M142" i="4" s="1"/>
  <c r="C143" i="4" s="1"/>
  <c r="H142" i="3"/>
  <c r="J142" i="3" s="1"/>
  <c r="L142" i="3" s="1"/>
  <c r="B143" i="3" s="1"/>
  <c r="D143" i="3" s="1"/>
  <c r="F143" i="3" s="1"/>
  <c r="G142" i="3"/>
  <c r="M142" i="3" s="1"/>
  <c r="C143" i="3" s="1"/>
  <c r="L141" i="2"/>
  <c r="B142" i="2" s="1"/>
  <c r="D142" i="2" s="1"/>
  <c r="F142" i="2" s="1"/>
  <c r="K141" i="2"/>
  <c r="M141" i="2" s="1"/>
  <c r="C142" i="2" s="1"/>
  <c r="H92" i="1"/>
  <c r="C142" i="6" l="1"/>
  <c r="H142" i="6"/>
  <c r="J142" i="6" s="1"/>
  <c r="L142" i="6" s="1"/>
  <c r="B143" i="6" s="1"/>
  <c r="D143" i="6" s="1"/>
  <c r="F143" i="6" s="1"/>
  <c r="G142" i="6"/>
  <c r="M142" i="6" s="1"/>
  <c r="H143" i="4"/>
  <c r="J143" i="4" s="1"/>
  <c r="G143" i="4"/>
  <c r="G143" i="3"/>
  <c r="H143" i="3"/>
  <c r="J143" i="3" s="1"/>
  <c r="H142" i="2"/>
  <c r="J142" i="2" s="1"/>
  <c r="L142" i="2" s="1"/>
  <c r="B143" i="2" s="1"/>
  <c r="D143" i="2" s="1"/>
  <c r="F143" i="2" s="1"/>
  <c r="G142" i="2"/>
  <c r="M142" i="2" s="1"/>
  <c r="C143" i="2" s="1"/>
  <c r="J92" i="1"/>
  <c r="L92" i="1" s="1"/>
  <c r="B93" i="1" s="1"/>
  <c r="C93" i="1"/>
  <c r="C143" i="6" l="1"/>
  <c r="G143" i="6"/>
  <c r="H143" i="6"/>
  <c r="J143" i="6" s="1"/>
  <c r="L143" i="4"/>
  <c r="B144" i="4" s="1"/>
  <c r="D144" i="4" s="1"/>
  <c r="F144" i="4" s="1"/>
  <c r="K143" i="4"/>
  <c r="M143" i="4" s="1"/>
  <c r="C144" i="4" s="1"/>
  <c r="L143" i="3"/>
  <c r="B144" i="3" s="1"/>
  <c r="D144" i="3" s="1"/>
  <c r="F144" i="3" s="1"/>
  <c r="K143" i="3"/>
  <c r="M143" i="3" s="1"/>
  <c r="C144" i="3" s="1"/>
  <c r="G143" i="2"/>
  <c r="H143" i="2"/>
  <c r="J143" i="2" s="1"/>
  <c r="D93" i="1"/>
  <c r="F93" i="1" s="1"/>
  <c r="L143" i="6" l="1"/>
  <c r="B144" i="6" s="1"/>
  <c r="D144" i="6" s="1"/>
  <c r="F144" i="6" s="1"/>
  <c r="K143" i="6"/>
  <c r="M143" i="6" s="1"/>
  <c r="H144" i="4"/>
  <c r="J144" i="4" s="1"/>
  <c r="G144" i="4"/>
  <c r="H144" i="3"/>
  <c r="J144" i="3" s="1"/>
  <c r="G144" i="3"/>
  <c r="L143" i="2"/>
  <c r="B144" i="2" s="1"/>
  <c r="D144" i="2" s="1"/>
  <c r="F144" i="2" s="1"/>
  <c r="K143" i="2"/>
  <c r="M143" i="2" s="1"/>
  <c r="C144" i="2" s="1"/>
  <c r="H93" i="1"/>
  <c r="C144" i="6" l="1"/>
  <c r="H144" i="6"/>
  <c r="J144" i="6" s="1"/>
  <c r="G144" i="6"/>
  <c r="K144" i="4"/>
  <c r="M144" i="4" s="1"/>
  <c r="C145" i="4" s="1"/>
  <c r="L144" i="4"/>
  <c r="B145" i="4" s="1"/>
  <c r="D145" i="4" s="1"/>
  <c r="F145" i="4" s="1"/>
  <c r="L144" i="3"/>
  <c r="B145" i="3" s="1"/>
  <c r="D145" i="3" s="1"/>
  <c r="F145" i="3" s="1"/>
  <c r="K144" i="3"/>
  <c r="M144" i="3" s="1"/>
  <c r="C145" i="3" s="1"/>
  <c r="H144" i="2"/>
  <c r="J144" i="2" s="1"/>
  <c r="G144" i="2"/>
  <c r="C94" i="1"/>
  <c r="J93" i="1"/>
  <c r="L93" i="1" s="1"/>
  <c r="B94" i="1" s="1"/>
  <c r="K144" i="6" l="1"/>
  <c r="M144" i="6" s="1"/>
  <c r="L144" i="6"/>
  <c r="B145" i="6" s="1"/>
  <c r="D145" i="6" s="1"/>
  <c r="F145" i="6" s="1"/>
  <c r="G145" i="4"/>
  <c r="H145" i="4"/>
  <c r="J145" i="4" s="1"/>
  <c r="H145" i="3"/>
  <c r="J145" i="3" s="1"/>
  <c r="G145" i="3"/>
  <c r="L144" i="2"/>
  <c r="B145" i="2" s="1"/>
  <c r="D145" i="2" s="1"/>
  <c r="F145" i="2" s="1"/>
  <c r="K144" i="2"/>
  <c r="M144" i="2" s="1"/>
  <c r="C145" i="2" s="1"/>
  <c r="D94" i="1"/>
  <c r="F94" i="1" s="1"/>
  <c r="H145" i="6" l="1"/>
  <c r="J145" i="6" s="1"/>
  <c r="G145" i="6"/>
  <c r="C145" i="6"/>
  <c r="L145" i="4"/>
  <c r="B146" i="4" s="1"/>
  <c r="D146" i="4" s="1"/>
  <c r="F146" i="4" s="1"/>
  <c r="K145" i="4"/>
  <c r="M145" i="4" s="1"/>
  <c r="C146" i="4" s="1"/>
  <c r="L145" i="3"/>
  <c r="B146" i="3" s="1"/>
  <c r="D146" i="3" s="1"/>
  <c r="F146" i="3" s="1"/>
  <c r="K145" i="3"/>
  <c r="M145" i="3" s="1"/>
  <c r="C146" i="3" s="1"/>
  <c r="H145" i="2"/>
  <c r="J145" i="2" s="1"/>
  <c r="G145" i="2"/>
  <c r="H94" i="1"/>
  <c r="L145" i="6" l="1"/>
  <c r="B146" i="6" s="1"/>
  <c r="D146" i="6" s="1"/>
  <c r="F146" i="6" s="1"/>
  <c r="K145" i="6"/>
  <c r="M145" i="6" s="1"/>
  <c r="H146" i="4"/>
  <c r="J146" i="4" s="1"/>
  <c r="G146" i="4"/>
  <c r="H146" i="3"/>
  <c r="J146" i="3" s="1"/>
  <c r="G146" i="3"/>
  <c r="L145" i="2"/>
  <c r="B146" i="2" s="1"/>
  <c r="D146" i="2" s="1"/>
  <c r="F146" i="2" s="1"/>
  <c r="K145" i="2"/>
  <c r="M145" i="2" s="1"/>
  <c r="C146" i="2" s="1"/>
  <c r="C95" i="1"/>
  <c r="J94" i="1"/>
  <c r="L94" i="1" s="1"/>
  <c r="B95" i="1" s="1"/>
  <c r="C146" i="6" l="1"/>
  <c r="H146" i="6"/>
  <c r="J146" i="6" s="1"/>
  <c r="G146" i="6"/>
  <c r="L146" i="4"/>
  <c r="B147" i="4" s="1"/>
  <c r="D147" i="4" s="1"/>
  <c r="F147" i="4" s="1"/>
  <c r="K146" i="4"/>
  <c r="M146" i="4" s="1"/>
  <c r="C147" i="4" s="1"/>
  <c r="K146" i="3"/>
  <c r="M146" i="3" s="1"/>
  <c r="C147" i="3" s="1"/>
  <c r="L146" i="3"/>
  <c r="B147" i="3" s="1"/>
  <c r="D147" i="3" s="1"/>
  <c r="F147" i="3" s="1"/>
  <c r="H146" i="2"/>
  <c r="J146" i="2" s="1"/>
  <c r="G146" i="2"/>
  <c r="D95" i="1"/>
  <c r="F95" i="1" s="1"/>
  <c r="L146" i="6" l="1"/>
  <c r="B147" i="6" s="1"/>
  <c r="D147" i="6" s="1"/>
  <c r="F147" i="6" s="1"/>
  <c r="K146" i="6"/>
  <c r="M146" i="6" s="1"/>
  <c r="H147" i="4"/>
  <c r="J147" i="4" s="1"/>
  <c r="G147" i="4"/>
  <c r="G147" i="3"/>
  <c r="H147" i="3"/>
  <c r="J147" i="3" s="1"/>
  <c r="K146" i="2"/>
  <c r="M146" i="2" s="1"/>
  <c r="C147" i="2" s="1"/>
  <c r="L146" i="2"/>
  <c r="B147" i="2" s="1"/>
  <c r="D147" i="2" s="1"/>
  <c r="F147" i="2" s="1"/>
  <c r="H95" i="1"/>
  <c r="C147" i="6" l="1"/>
  <c r="G147" i="6"/>
  <c r="H147" i="6"/>
  <c r="J147" i="6" s="1"/>
  <c r="L147" i="4"/>
  <c r="B148" i="4" s="1"/>
  <c r="D148" i="4" s="1"/>
  <c r="F148" i="4" s="1"/>
  <c r="K147" i="4"/>
  <c r="M147" i="4" s="1"/>
  <c r="C148" i="4" s="1"/>
  <c r="L147" i="3"/>
  <c r="B148" i="3" s="1"/>
  <c r="D148" i="3" s="1"/>
  <c r="F148" i="3" s="1"/>
  <c r="K147" i="3"/>
  <c r="M147" i="3" s="1"/>
  <c r="C148" i="3" s="1"/>
  <c r="G147" i="2"/>
  <c r="H147" i="2"/>
  <c r="J147" i="2" s="1"/>
  <c r="C96" i="1"/>
  <c r="J95" i="1"/>
  <c r="L95" i="1" s="1"/>
  <c r="B96" i="1" s="1"/>
  <c r="L147" i="6" l="1"/>
  <c r="B148" i="6" s="1"/>
  <c r="D148" i="6" s="1"/>
  <c r="F148" i="6" s="1"/>
  <c r="K147" i="6"/>
  <c r="M147" i="6" s="1"/>
  <c r="H148" i="4"/>
  <c r="J148" i="4" s="1"/>
  <c r="G148" i="4"/>
  <c r="H148" i="3"/>
  <c r="J148" i="3" s="1"/>
  <c r="G148" i="3"/>
  <c r="L147" i="2"/>
  <c r="B148" i="2" s="1"/>
  <c r="D148" i="2" s="1"/>
  <c r="F148" i="2" s="1"/>
  <c r="K147" i="2"/>
  <c r="M147" i="2" s="1"/>
  <c r="C148" i="2" s="1"/>
  <c r="D96" i="1"/>
  <c r="F96" i="1" s="1"/>
  <c r="C148" i="6" l="1"/>
  <c r="H148" i="6"/>
  <c r="J148" i="6" s="1"/>
  <c r="G148" i="6"/>
  <c r="L148" i="4"/>
  <c r="B149" i="4" s="1"/>
  <c r="D149" i="4" s="1"/>
  <c r="F149" i="4" s="1"/>
  <c r="K148" i="4"/>
  <c r="M148" i="4" s="1"/>
  <c r="C149" i="4" s="1"/>
  <c r="L148" i="3"/>
  <c r="B149" i="3" s="1"/>
  <c r="D149" i="3" s="1"/>
  <c r="F149" i="3" s="1"/>
  <c r="K148" i="3"/>
  <c r="M148" i="3" s="1"/>
  <c r="C149" i="3" s="1"/>
  <c r="H148" i="2"/>
  <c r="J148" i="2" s="1"/>
  <c r="G148" i="2"/>
  <c r="H96" i="1"/>
  <c r="K148" i="6" l="1"/>
  <c r="M148" i="6" s="1"/>
  <c r="L148" i="6"/>
  <c r="B149" i="6" s="1"/>
  <c r="D149" i="6" s="1"/>
  <c r="F149" i="6" s="1"/>
  <c r="H149" i="4"/>
  <c r="J149" i="4" s="1"/>
  <c r="L149" i="4" s="1"/>
  <c r="B150" i="4" s="1"/>
  <c r="D150" i="4" s="1"/>
  <c r="F150" i="4" s="1"/>
  <c r="G149" i="4"/>
  <c r="M149" i="4" s="1"/>
  <c r="C150" i="4" s="1"/>
  <c r="G149" i="3"/>
  <c r="M149" i="3" s="1"/>
  <c r="C150" i="3" s="1"/>
  <c r="H149" i="3"/>
  <c r="J149" i="3" s="1"/>
  <c r="L149" i="3" s="1"/>
  <c r="B150" i="3" s="1"/>
  <c r="D150" i="3" s="1"/>
  <c r="F150" i="3" s="1"/>
  <c r="L148" i="2"/>
  <c r="B149" i="2" s="1"/>
  <c r="D149" i="2" s="1"/>
  <c r="F149" i="2" s="1"/>
  <c r="K148" i="2"/>
  <c r="M148" i="2" s="1"/>
  <c r="C149" i="2" s="1"/>
  <c r="J96" i="1"/>
  <c r="L96" i="1" s="1"/>
  <c r="B97" i="1" s="1"/>
  <c r="C97" i="1"/>
  <c r="H149" i="6" l="1"/>
  <c r="J149" i="6" s="1"/>
  <c r="L149" i="6" s="1"/>
  <c r="B150" i="6" s="1"/>
  <c r="D150" i="6" s="1"/>
  <c r="F150" i="6" s="1"/>
  <c r="G149" i="6"/>
  <c r="M149" i="6" s="1"/>
  <c r="C149" i="6"/>
  <c r="H150" i="4"/>
  <c r="J150" i="4" s="1"/>
  <c r="G150" i="4"/>
  <c r="G150" i="3"/>
  <c r="H150" i="3"/>
  <c r="J150" i="3" s="1"/>
  <c r="G149" i="2"/>
  <c r="M149" i="2" s="1"/>
  <c r="C150" i="2" s="1"/>
  <c r="H149" i="2"/>
  <c r="J149" i="2" s="1"/>
  <c r="L149" i="2" s="1"/>
  <c r="B150" i="2" s="1"/>
  <c r="D150" i="2" s="1"/>
  <c r="F150" i="2" s="1"/>
  <c r="D97" i="1"/>
  <c r="F97" i="1" s="1"/>
  <c r="C150" i="6" l="1"/>
  <c r="H150" i="6"/>
  <c r="J150" i="6" s="1"/>
  <c r="G150" i="6"/>
  <c r="K150" i="4"/>
  <c r="M150" i="4" s="1"/>
  <c r="C151" i="4" s="1"/>
  <c r="L150" i="4"/>
  <c r="B151" i="4" s="1"/>
  <c r="D151" i="4" s="1"/>
  <c r="F151" i="4" s="1"/>
  <c r="K150" i="3"/>
  <c r="M150" i="3" s="1"/>
  <c r="C151" i="3" s="1"/>
  <c r="L150" i="3"/>
  <c r="B151" i="3" s="1"/>
  <c r="D151" i="3" s="1"/>
  <c r="F151" i="3" s="1"/>
  <c r="G150" i="2"/>
  <c r="H150" i="2"/>
  <c r="J150" i="2" s="1"/>
  <c r="H97" i="1"/>
  <c r="L150" i="6" l="1"/>
  <c r="B151" i="6" s="1"/>
  <c r="D151" i="6" s="1"/>
  <c r="F151" i="6" s="1"/>
  <c r="K150" i="6"/>
  <c r="M150" i="6" s="1"/>
  <c r="H151" i="4"/>
  <c r="J151" i="4" s="1"/>
  <c r="G151" i="4"/>
  <c r="G151" i="3"/>
  <c r="H151" i="3"/>
  <c r="J151" i="3" s="1"/>
  <c r="L150" i="2"/>
  <c r="B151" i="2" s="1"/>
  <c r="D151" i="2" s="1"/>
  <c r="F151" i="2" s="1"/>
  <c r="K150" i="2"/>
  <c r="M150" i="2" s="1"/>
  <c r="C151" i="2" s="1"/>
  <c r="J97" i="1"/>
  <c r="L97" i="1" s="1"/>
  <c r="B98" i="1" s="1"/>
  <c r="C98" i="1"/>
  <c r="C151" i="6" l="1"/>
  <c r="G151" i="6"/>
  <c r="H151" i="6"/>
  <c r="J151" i="6" s="1"/>
  <c r="L151" i="4"/>
  <c r="B152" i="4" s="1"/>
  <c r="K151" i="4"/>
  <c r="M151" i="4" s="1"/>
  <c r="C152" i="4" s="1"/>
  <c r="L151" i="3"/>
  <c r="B152" i="3" s="1"/>
  <c r="K151" i="3"/>
  <c r="M151" i="3" s="1"/>
  <c r="C152" i="3" s="1"/>
  <c r="H151" i="2"/>
  <c r="J151" i="2" s="1"/>
  <c r="G151" i="2"/>
  <c r="D98" i="1"/>
  <c r="F98" i="1" s="1"/>
  <c r="L151" i="6" l="1"/>
  <c r="B152" i="6" s="1"/>
  <c r="K151" i="6"/>
  <c r="M151" i="6" s="1"/>
  <c r="E152" i="4"/>
  <c r="D152" i="4"/>
  <c r="F152" i="4" s="1"/>
  <c r="E152" i="3"/>
  <c r="D152" i="3"/>
  <c r="F152" i="3" s="1"/>
  <c r="L151" i="2"/>
  <c r="B152" i="2" s="1"/>
  <c r="K151" i="2"/>
  <c r="M151" i="2" s="1"/>
  <c r="C152" i="2" s="1"/>
  <c r="H98" i="1"/>
  <c r="C152" i="6" l="1"/>
  <c r="E152" i="6"/>
  <c r="D152" i="6"/>
  <c r="F152" i="6" s="1"/>
  <c r="H152" i="4"/>
  <c r="J152" i="4" s="1"/>
  <c r="G152" i="4"/>
  <c r="H152" i="3"/>
  <c r="J152" i="3" s="1"/>
  <c r="G152" i="3"/>
  <c r="E152" i="2"/>
  <c r="D152" i="2"/>
  <c r="F152" i="2" s="1"/>
  <c r="J98" i="1"/>
  <c r="L98" i="1" s="1"/>
  <c r="B99" i="1" s="1"/>
  <c r="C99" i="1"/>
  <c r="G152" i="6" l="1"/>
  <c r="H152" i="6"/>
  <c r="J152" i="6" s="1"/>
  <c r="K152" i="4"/>
  <c r="M152" i="4" s="1"/>
  <c r="C153" i="4" s="1"/>
  <c r="L152" i="4"/>
  <c r="B153" i="4" s="1"/>
  <c r="D153" i="4" s="1"/>
  <c r="F153" i="4" s="1"/>
  <c r="K152" i="3"/>
  <c r="M152" i="3" s="1"/>
  <c r="C153" i="3" s="1"/>
  <c r="L152" i="3"/>
  <c r="B153" i="3" s="1"/>
  <c r="D153" i="3" s="1"/>
  <c r="F153" i="3" s="1"/>
  <c r="H152" i="2"/>
  <c r="J152" i="2" s="1"/>
  <c r="G152" i="2"/>
  <c r="D99" i="1"/>
  <c r="F99" i="1" s="1"/>
  <c r="K152" i="6" l="1"/>
  <c r="M152" i="6" s="1"/>
  <c r="L152" i="6"/>
  <c r="B153" i="6" s="1"/>
  <c r="D153" i="6" s="1"/>
  <c r="F153" i="6" s="1"/>
  <c r="G153" i="4"/>
  <c r="H153" i="4"/>
  <c r="J153" i="4" s="1"/>
  <c r="G153" i="3"/>
  <c r="H153" i="3"/>
  <c r="J153" i="3" s="1"/>
  <c r="K152" i="2"/>
  <c r="M152" i="2" s="1"/>
  <c r="C153" i="2" s="1"/>
  <c r="L152" i="2"/>
  <c r="B153" i="2" s="1"/>
  <c r="D153" i="2" s="1"/>
  <c r="F153" i="2" s="1"/>
  <c r="H99" i="1"/>
  <c r="H153" i="6" l="1"/>
  <c r="J153" i="6" s="1"/>
  <c r="G153" i="6"/>
  <c r="C153" i="6"/>
  <c r="L153" i="4"/>
  <c r="B154" i="4" s="1"/>
  <c r="D154" i="4" s="1"/>
  <c r="F154" i="4" s="1"/>
  <c r="K153" i="4"/>
  <c r="M153" i="4" s="1"/>
  <c r="C154" i="4" s="1"/>
  <c r="L153" i="3"/>
  <c r="B154" i="3" s="1"/>
  <c r="D154" i="3" s="1"/>
  <c r="F154" i="3" s="1"/>
  <c r="K153" i="3"/>
  <c r="M153" i="3" s="1"/>
  <c r="C154" i="3" s="1"/>
  <c r="G153" i="2"/>
  <c r="H153" i="2"/>
  <c r="J153" i="2" s="1"/>
  <c r="J99" i="1"/>
  <c r="L99" i="1" s="1"/>
  <c r="B100" i="1" s="1"/>
  <c r="C100" i="1"/>
  <c r="L153" i="6" l="1"/>
  <c r="B154" i="6" s="1"/>
  <c r="D154" i="6" s="1"/>
  <c r="F154" i="6" s="1"/>
  <c r="K153" i="6"/>
  <c r="M153" i="6" s="1"/>
  <c r="H154" i="4"/>
  <c r="J154" i="4" s="1"/>
  <c r="G154" i="4"/>
  <c r="H154" i="3"/>
  <c r="J154" i="3" s="1"/>
  <c r="G154" i="3"/>
  <c r="L153" i="2"/>
  <c r="B154" i="2" s="1"/>
  <c r="D154" i="2" s="1"/>
  <c r="F154" i="2" s="1"/>
  <c r="K153" i="2"/>
  <c r="M153" i="2" s="1"/>
  <c r="C154" i="2" s="1"/>
  <c r="D100" i="1"/>
  <c r="F100" i="1" s="1"/>
  <c r="C154" i="6" l="1"/>
  <c r="H154" i="6"/>
  <c r="J154" i="6" s="1"/>
  <c r="G154" i="6"/>
  <c r="L154" i="4"/>
  <c r="B155" i="4" s="1"/>
  <c r="D155" i="4" s="1"/>
  <c r="F155" i="4" s="1"/>
  <c r="K154" i="4"/>
  <c r="M154" i="4" s="1"/>
  <c r="C155" i="4" s="1"/>
  <c r="L154" i="3"/>
  <c r="B155" i="3" s="1"/>
  <c r="D155" i="3" s="1"/>
  <c r="F155" i="3" s="1"/>
  <c r="K154" i="3"/>
  <c r="M154" i="3" s="1"/>
  <c r="C155" i="3" s="1"/>
  <c r="H154" i="2"/>
  <c r="J154" i="2" s="1"/>
  <c r="G154" i="2"/>
  <c r="H100" i="1"/>
  <c r="K154" i="6" l="1"/>
  <c r="M154" i="6" s="1"/>
  <c r="L154" i="6"/>
  <c r="B155" i="6" s="1"/>
  <c r="D155" i="6" s="1"/>
  <c r="F155" i="6" s="1"/>
  <c r="H155" i="4"/>
  <c r="J155" i="4" s="1"/>
  <c r="G155" i="4"/>
  <c r="H155" i="3"/>
  <c r="J155" i="3" s="1"/>
  <c r="G155" i="3"/>
  <c r="L154" i="2"/>
  <c r="B155" i="2" s="1"/>
  <c r="D155" i="2" s="1"/>
  <c r="F155" i="2" s="1"/>
  <c r="K154" i="2"/>
  <c r="M154" i="2" s="1"/>
  <c r="C155" i="2" s="1"/>
  <c r="C101" i="1"/>
  <c r="J100" i="1"/>
  <c r="L100" i="1" s="1"/>
  <c r="B101" i="1" s="1"/>
  <c r="H155" i="6" l="1"/>
  <c r="J155" i="6" s="1"/>
  <c r="G155" i="6"/>
  <c r="C155" i="6"/>
  <c r="L155" i="4"/>
  <c r="B156" i="4" s="1"/>
  <c r="D156" i="4" s="1"/>
  <c r="F156" i="4" s="1"/>
  <c r="K155" i="4"/>
  <c r="M155" i="4" s="1"/>
  <c r="C156" i="4" s="1"/>
  <c r="L155" i="3"/>
  <c r="B156" i="3" s="1"/>
  <c r="D156" i="3" s="1"/>
  <c r="F156" i="3" s="1"/>
  <c r="K155" i="3"/>
  <c r="M155" i="3" s="1"/>
  <c r="C156" i="3" s="1"/>
  <c r="H155" i="2"/>
  <c r="J155" i="2" s="1"/>
  <c r="G155" i="2"/>
  <c r="D101" i="1"/>
  <c r="F101" i="1" s="1"/>
  <c r="K155" i="6" l="1"/>
  <c r="M155" i="6" s="1"/>
  <c r="L155" i="6"/>
  <c r="B156" i="6" s="1"/>
  <c r="D156" i="6" s="1"/>
  <c r="F156" i="6" s="1"/>
  <c r="H156" i="4"/>
  <c r="J156" i="4" s="1"/>
  <c r="L156" i="4" s="1"/>
  <c r="B157" i="4" s="1"/>
  <c r="D157" i="4" s="1"/>
  <c r="F157" i="4" s="1"/>
  <c r="G156" i="4"/>
  <c r="M156" i="4" s="1"/>
  <c r="C157" i="4" s="1"/>
  <c r="H156" i="3"/>
  <c r="J156" i="3" s="1"/>
  <c r="L156" i="3" s="1"/>
  <c r="B157" i="3" s="1"/>
  <c r="D157" i="3" s="1"/>
  <c r="F157" i="3" s="1"/>
  <c r="G156" i="3"/>
  <c r="M156" i="3" s="1"/>
  <c r="C157" i="3" s="1"/>
  <c r="L155" i="2"/>
  <c r="B156" i="2" s="1"/>
  <c r="D156" i="2" s="1"/>
  <c r="F156" i="2" s="1"/>
  <c r="K155" i="2"/>
  <c r="M155" i="2" s="1"/>
  <c r="C156" i="2" s="1"/>
  <c r="H101" i="1"/>
  <c r="H156" i="6" l="1"/>
  <c r="J156" i="6" s="1"/>
  <c r="L156" i="6" s="1"/>
  <c r="B157" i="6" s="1"/>
  <c r="D157" i="6" s="1"/>
  <c r="F157" i="6" s="1"/>
  <c r="G156" i="6"/>
  <c r="M156" i="6" s="1"/>
  <c r="C156" i="6"/>
  <c r="G157" i="4"/>
  <c r="H157" i="4"/>
  <c r="J157" i="4" s="1"/>
  <c r="G157" i="3"/>
  <c r="H157" i="3"/>
  <c r="J157" i="3" s="1"/>
  <c r="H156" i="2"/>
  <c r="J156" i="2" s="1"/>
  <c r="L156" i="2" s="1"/>
  <c r="B157" i="2" s="1"/>
  <c r="D157" i="2" s="1"/>
  <c r="F157" i="2" s="1"/>
  <c r="G156" i="2"/>
  <c r="M156" i="2" s="1"/>
  <c r="C157" i="2" s="1"/>
  <c r="J101" i="1"/>
  <c r="L101" i="1" s="1"/>
  <c r="B102" i="1" s="1"/>
  <c r="C102" i="1"/>
  <c r="C157" i="6" l="1"/>
  <c r="G157" i="6"/>
  <c r="H157" i="6"/>
  <c r="J157" i="6" s="1"/>
  <c r="L157" i="4"/>
  <c r="B158" i="4" s="1"/>
  <c r="D158" i="4" s="1"/>
  <c r="F158" i="4" s="1"/>
  <c r="K157" i="4"/>
  <c r="M157" i="4" s="1"/>
  <c r="C158" i="4" s="1"/>
  <c r="L157" i="3"/>
  <c r="B158" i="3" s="1"/>
  <c r="D158" i="3" s="1"/>
  <c r="F158" i="3" s="1"/>
  <c r="K157" i="3"/>
  <c r="M157" i="3" s="1"/>
  <c r="C158" i="3" s="1"/>
  <c r="G157" i="2"/>
  <c r="H157" i="2"/>
  <c r="J157" i="2" s="1"/>
  <c r="D102" i="1"/>
  <c r="F102" i="1" s="1"/>
  <c r="L157" i="6" l="1"/>
  <c r="B158" i="6" s="1"/>
  <c r="D158" i="6" s="1"/>
  <c r="F158" i="6" s="1"/>
  <c r="K157" i="6"/>
  <c r="M157" i="6" s="1"/>
  <c r="H158" i="4"/>
  <c r="J158" i="4" s="1"/>
  <c r="G158" i="4"/>
  <c r="H158" i="3"/>
  <c r="J158" i="3" s="1"/>
  <c r="G158" i="3"/>
  <c r="L157" i="2"/>
  <c r="B158" i="2" s="1"/>
  <c r="D158" i="2" s="1"/>
  <c r="F158" i="2" s="1"/>
  <c r="K157" i="2"/>
  <c r="M157" i="2" s="1"/>
  <c r="C158" i="2" s="1"/>
  <c r="H102" i="1"/>
  <c r="C158" i="6" l="1"/>
  <c r="H158" i="6"/>
  <c r="J158" i="6" s="1"/>
  <c r="G158" i="6"/>
  <c r="L158" i="4"/>
  <c r="B159" i="4" s="1"/>
  <c r="D159" i="4" s="1"/>
  <c r="F159" i="4" s="1"/>
  <c r="K158" i="4"/>
  <c r="M158" i="4" s="1"/>
  <c r="C159" i="4" s="1"/>
  <c r="L158" i="3"/>
  <c r="B159" i="3" s="1"/>
  <c r="D159" i="3" s="1"/>
  <c r="F159" i="3" s="1"/>
  <c r="K158" i="3"/>
  <c r="M158" i="3" s="1"/>
  <c r="C159" i="3" s="1"/>
  <c r="H158" i="2"/>
  <c r="J158" i="2" s="1"/>
  <c r="G158" i="2"/>
  <c r="C103" i="1"/>
  <c r="J102" i="1"/>
  <c r="L102" i="1" s="1"/>
  <c r="B103" i="1" s="1"/>
  <c r="K158" i="6" l="1"/>
  <c r="M158" i="6" s="1"/>
  <c r="L158" i="6"/>
  <c r="B159" i="6" s="1"/>
  <c r="D159" i="6" s="1"/>
  <c r="F159" i="6" s="1"/>
  <c r="H159" i="4"/>
  <c r="J159" i="4" s="1"/>
  <c r="G159" i="4"/>
  <c r="H159" i="3"/>
  <c r="J159" i="3" s="1"/>
  <c r="G159" i="3"/>
  <c r="L158" i="2"/>
  <c r="B159" i="2" s="1"/>
  <c r="D159" i="2" s="1"/>
  <c r="F159" i="2" s="1"/>
  <c r="K158" i="2"/>
  <c r="M158" i="2" s="1"/>
  <c r="C159" i="2" s="1"/>
  <c r="D103" i="1"/>
  <c r="F103" i="1" s="1"/>
  <c r="H159" i="6" l="1"/>
  <c r="J159" i="6" s="1"/>
  <c r="G159" i="6"/>
  <c r="C159" i="6"/>
  <c r="L159" i="4"/>
  <c r="B160" i="4" s="1"/>
  <c r="D160" i="4" s="1"/>
  <c r="F160" i="4" s="1"/>
  <c r="K159" i="4"/>
  <c r="M159" i="4" s="1"/>
  <c r="C160" i="4" s="1"/>
  <c r="L159" i="3"/>
  <c r="B160" i="3" s="1"/>
  <c r="D160" i="3" s="1"/>
  <c r="F160" i="3" s="1"/>
  <c r="K159" i="3"/>
  <c r="M159" i="3" s="1"/>
  <c r="C160" i="3" s="1"/>
  <c r="H159" i="2"/>
  <c r="J159" i="2" s="1"/>
  <c r="G159" i="2"/>
  <c r="H103" i="1"/>
  <c r="K159" i="6" l="1"/>
  <c r="M159" i="6" s="1"/>
  <c r="L159" i="6"/>
  <c r="B160" i="6" s="1"/>
  <c r="D160" i="6" s="1"/>
  <c r="F160" i="6" s="1"/>
  <c r="H160" i="4"/>
  <c r="J160" i="4" s="1"/>
  <c r="G160" i="4"/>
  <c r="H160" i="3"/>
  <c r="J160" i="3" s="1"/>
  <c r="G160" i="3"/>
  <c r="L159" i="2"/>
  <c r="B160" i="2" s="1"/>
  <c r="D160" i="2" s="1"/>
  <c r="F160" i="2" s="1"/>
  <c r="K159" i="2"/>
  <c r="M159" i="2" s="1"/>
  <c r="C160" i="2" s="1"/>
  <c r="J103" i="1"/>
  <c r="L103" i="1" s="1"/>
  <c r="B104" i="1" s="1"/>
  <c r="C104" i="1"/>
  <c r="H160" i="6" l="1"/>
  <c r="J160" i="6" s="1"/>
  <c r="G160" i="6"/>
  <c r="C160" i="6"/>
  <c r="K160" i="4"/>
  <c r="M160" i="4" s="1"/>
  <c r="C161" i="4" s="1"/>
  <c r="L160" i="4"/>
  <c r="B161" i="4" s="1"/>
  <c r="D161" i="4" s="1"/>
  <c r="F161" i="4" s="1"/>
  <c r="K160" i="3"/>
  <c r="M160" i="3" s="1"/>
  <c r="C161" i="3" s="1"/>
  <c r="L160" i="3"/>
  <c r="B161" i="3" s="1"/>
  <c r="D161" i="3" s="1"/>
  <c r="F161" i="3" s="1"/>
  <c r="H160" i="2"/>
  <c r="J160" i="2" s="1"/>
  <c r="G160" i="2"/>
  <c r="D104" i="1"/>
  <c r="F104" i="1" s="1"/>
  <c r="L160" i="6" l="1"/>
  <c r="B161" i="6" s="1"/>
  <c r="D161" i="6" s="1"/>
  <c r="F161" i="6" s="1"/>
  <c r="K160" i="6"/>
  <c r="M160" i="6" s="1"/>
  <c r="G161" i="4"/>
  <c r="H161" i="4"/>
  <c r="J161" i="4" s="1"/>
  <c r="G161" i="3"/>
  <c r="H161" i="3"/>
  <c r="J161" i="3" s="1"/>
  <c r="K160" i="2"/>
  <c r="M160" i="2" s="1"/>
  <c r="C161" i="2" s="1"/>
  <c r="L160" i="2"/>
  <c r="B161" i="2" s="1"/>
  <c r="D161" i="2" s="1"/>
  <c r="F161" i="2" s="1"/>
  <c r="H104" i="1"/>
  <c r="C161" i="6" l="1"/>
  <c r="G161" i="6"/>
  <c r="H161" i="6"/>
  <c r="J161" i="6" s="1"/>
  <c r="L161" i="4"/>
  <c r="B162" i="4" s="1"/>
  <c r="D162" i="4" s="1"/>
  <c r="F162" i="4" s="1"/>
  <c r="K161" i="4"/>
  <c r="M161" i="4" s="1"/>
  <c r="C162" i="4" s="1"/>
  <c r="L161" i="3"/>
  <c r="B162" i="3" s="1"/>
  <c r="D162" i="3" s="1"/>
  <c r="F162" i="3" s="1"/>
  <c r="K161" i="3"/>
  <c r="M161" i="3" s="1"/>
  <c r="C162" i="3" s="1"/>
  <c r="G161" i="2"/>
  <c r="H161" i="2"/>
  <c r="J161" i="2" s="1"/>
  <c r="J104" i="1"/>
  <c r="L104" i="1" s="1"/>
  <c r="B105" i="1" s="1"/>
  <c r="C105" i="1"/>
  <c r="L161" i="6" l="1"/>
  <c r="B162" i="6" s="1"/>
  <c r="D162" i="6" s="1"/>
  <c r="F162" i="6" s="1"/>
  <c r="K161" i="6"/>
  <c r="M161" i="6" s="1"/>
  <c r="H162" i="4"/>
  <c r="J162" i="4" s="1"/>
  <c r="G162" i="4"/>
  <c r="H162" i="3"/>
  <c r="J162" i="3" s="1"/>
  <c r="G162" i="3"/>
  <c r="L161" i="2"/>
  <c r="B162" i="2" s="1"/>
  <c r="D162" i="2" s="1"/>
  <c r="F162" i="2" s="1"/>
  <c r="K161" i="2"/>
  <c r="M161" i="2" s="1"/>
  <c r="C162" i="2" s="1"/>
  <c r="D105" i="1"/>
  <c r="F105" i="1" s="1"/>
  <c r="C162" i="6" l="1"/>
  <c r="H162" i="6"/>
  <c r="J162" i="6" s="1"/>
  <c r="G162" i="6"/>
  <c r="L162" i="4"/>
  <c r="B163" i="4" s="1"/>
  <c r="D163" i="4" s="1"/>
  <c r="F163" i="4" s="1"/>
  <c r="K162" i="4"/>
  <c r="M162" i="4" s="1"/>
  <c r="C163" i="4" s="1"/>
  <c r="L162" i="3"/>
  <c r="B163" i="3" s="1"/>
  <c r="D163" i="3" s="1"/>
  <c r="F163" i="3" s="1"/>
  <c r="K162" i="3"/>
  <c r="M162" i="3" s="1"/>
  <c r="C163" i="3" s="1"/>
  <c r="H162" i="2"/>
  <c r="J162" i="2" s="1"/>
  <c r="G162" i="2"/>
  <c r="H105" i="1"/>
  <c r="K162" i="6" l="1"/>
  <c r="M162" i="6" s="1"/>
  <c r="L162" i="6"/>
  <c r="B163" i="6" s="1"/>
  <c r="D163" i="6" s="1"/>
  <c r="F163" i="6" s="1"/>
  <c r="H163" i="4"/>
  <c r="J163" i="4" s="1"/>
  <c r="L163" i="4" s="1"/>
  <c r="B164" i="4" s="1"/>
  <c r="D164" i="4" s="1"/>
  <c r="F164" i="4" s="1"/>
  <c r="G163" i="4"/>
  <c r="M163" i="4" s="1"/>
  <c r="C164" i="4" s="1"/>
  <c r="H163" i="3"/>
  <c r="J163" i="3" s="1"/>
  <c r="L163" i="3" s="1"/>
  <c r="B164" i="3" s="1"/>
  <c r="D164" i="3" s="1"/>
  <c r="F164" i="3" s="1"/>
  <c r="G163" i="3"/>
  <c r="M163" i="3" s="1"/>
  <c r="C164" i="3" s="1"/>
  <c r="L162" i="2"/>
  <c r="B163" i="2" s="1"/>
  <c r="D163" i="2" s="1"/>
  <c r="F163" i="2" s="1"/>
  <c r="K162" i="2"/>
  <c r="M162" i="2" s="1"/>
  <c r="C163" i="2" s="1"/>
  <c r="C106" i="1"/>
  <c r="J105" i="1"/>
  <c r="L105" i="1" s="1"/>
  <c r="B106" i="1" s="1"/>
  <c r="H163" i="6" l="1"/>
  <c r="J163" i="6" s="1"/>
  <c r="L163" i="6" s="1"/>
  <c r="B164" i="6" s="1"/>
  <c r="D164" i="6" s="1"/>
  <c r="F164" i="6" s="1"/>
  <c r="G163" i="6"/>
  <c r="M163" i="6" s="1"/>
  <c r="C163" i="6"/>
  <c r="H164" i="4"/>
  <c r="J164" i="4" s="1"/>
  <c r="G164" i="4"/>
  <c r="H164" i="3"/>
  <c r="J164" i="3" s="1"/>
  <c r="G164" i="3"/>
  <c r="H163" i="2"/>
  <c r="J163" i="2" s="1"/>
  <c r="L163" i="2" s="1"/>
  <c r="B164" i="2" s="1"/>
  <c r="D164" i="2" s="1"/>
  <c r="F164" i="2" s="1"/>
  <c r="G163" i="2"/>
  <c r="M163" i="2" s="1"/>
  <c r="C164" i="2" s="1"/>
  <c r="D106" i="1"/>
  <c r="F106" i="1" s="1"/>
  <c r="C164" i="6" l="1"/>
  <c r="H164" i="6"/>
  <c r="J164" i="6" s="1"/>
  <c r="G164" i="6"/>
  <c r="K164" i="4"/>
  <c r="M164" i="4" s="1"/>
  <c r="C165" i="4" s="1"/>
  <c r="L164" i="4"/>
  <c r="B165" i="4" s="1"/>
  <c r="D165" i="4" s="1"/>
  <c r="F165" i="4" s="1"/>
  <c r="K164" i="3"/>
  <c r="M164" i="3" s="1"/>
  <c r="C165" i="3" s="1"/>
  <c r="L164" i="3"/>
  <c r="B165" i="3" s="1"/>
  <c r="D165" i="3" s="1"/>
  <c r="F165" i="3" s="1"/>
  <c r="H164" i="2"/>
  <c r="J164" i="2" s="1"/>
  <c r="G164" i="2"/>
  <c r="H106" i="1"/>
  <c r="L164" i="6" l="1"/>
  <c r="B165" i="6" s="1"/>
  <c r="D165" i="6" s="1"/>
  <c r="F165" i="6" s="1"/>
  <c r="K164" i="6"/>
  <c r="M164" i="6" s="1"/>
  <c r="G165" i="4"/>
  <c r="H165" i="4"/>
  <c r="J165" i="4" s="1"/>
  <c r="G165" i="3"/>
  <c r="H165" i="3"/>
  <c r="J165" i="3" s="1"/>
  <c r="K164" i="2"/>
  <c r="M164" i="2" s="1"/>
  <c r="C165" i="2" s="1"/>
  <c r="L164" i="2"/>
  <c r="B165" i="2" s="1"/>
  <c r="D165" i="2" s="1"/>
  <c r="F165" i="2" s="1"/>
  <c r="J106" i="1"/>
  <c r="L106" i="1" s="1"/>
  <c r="B107" i="1" s="1"/>
  <c r="C107" i="1"/>
  <c r="C165" i="6" l="1"/>
  <c r="G165" i="6"/>
  <c r="H165" i="6"/>
  <c r="J165" i="6" s="1"/>
  <c r="L165" i="4"/>
  <c r="B166" i="4" s="1"/>
  <c r="D166" i="4" s="1"/>
  <c r="F166" i="4" s="1"/>
  <c r="K165" i="4"/>
  <c r="M165" i="4" s="1"/>
  <c r="C166" i="4" s="1"/>
  <c r="L165" i="3"/>
  <c r="B166" i="3" s="1"/>
  <c r="D166" i="3" s="1"/>
  <c r="F166" i="3" s="1"/>
  <c r="K165" i="3"/>
  <c r="M165" i="3" s="1"/>
  <c r="C166" i="3" s="1"/>
  <c r="G165" i="2"/>
  <c r="H165" i="2"/>
  <c r="J165" i="2" s="1"/>
  <c r="D107" i="1"/>
  <c r="F107" i="1" s="1"/>
  <c r="L165" i="6" l="1"/>
  <c r="B166" i="6" s="1"/>
  <c r="D166" i="6" s="1"/>
  <c r="F166" i="6" s="1"/>
  <c r="K165" i="6"/>
  <c r="M165" i="6" s="1"/>
  <c r="H166" i="4"/>
  <c r="J166" i="4" s="1"/>
  <c r="G166" i="4"/>
  <c r="H166" i="3"/>
  <c r="J166" i="3" s="1"/>
  <c r="G166" i="3"/>
  <c r="L165" i="2"/>
  <c r="B166" i="2" s="1"/>
  <c r="D166" i="2" s="1"/>
  <c r="F166" i="2" s="1"/>
  <c r="K165" i="2"/>
  <c r="M165" i="2" s="1"/>
  <c r="C166" i="2" s="1"/>
  <c r="H107" i="1"/>
  <c r="C166" i="6" l="1"/>
  <c r="H166" i="6"/>
  <c r="J166" i="6" s="1"/>
  <c r="G166" i="6"/>
  <c r="L166" i="4"/>
  <c r="B167" i="4" s="1"/>
  <c r="D167" i="4" s="1"/>
  <c r="F167" i="4" s="1"/>
  <c r="K166" i="4"/>
  <c r="M166" i="4" s="1"/>
  <c r="C167" i="4" s="1"/>
  <c r="L166" i="3"/>
  <c r="B167" i="3" s="1"/>
  <c r="D167" i="3" s="1"/>
  <c r="F167" i="3" s="1"/>
  <c r="K166" i="3"/>
  <c r="M166" i="3" s="1"/>
  <c r="C167" i="3" s="1"/>
  <c r="H166" i="2"/>
  <c r="J166" i="2" s="1"/>
  <c r="G166" i="2"/>
  <c r="C108" i="1"/>
  <c r="J107" i="1"/>
  <c r="L107" i="1" s="1"/>
  <c r="B108" i="1" s="1"/>
  <c r="K166" i="6" l="1"/>
  <c r="M166" i="6" s="1"/>
  <c r="L166" i="6"/>
  <c r="B167" i="6" s="1"/>
  <c r="D167" i="6" s="1"/>
  <c r="F167" i="6" s="1"/>
  <c r="H167" i="4"/>
  <c r="J167" i="4" s="1"/>
  <c r="G167" i="4"/>
  <c r="H167" i="3"/>
  <c r="J167" i="3" s="1"/>
  <c r="G167" i="3"/>
  <c r="L166" i="2"/>
  <c r="B167" i="2" s="1"/>
  <c r="D167" i="2" s="1"/>
  <c r="F167" i="2" s="1"/>
  <c r="K166" i="2"/>
  <c r="M166" i="2" s="1"/>
  <c r="C167" i="2" s="1"/>
  <c r="D108" i="1"/>
  <c r="F108" i="1" s="1"/>
  <c r="H167" i="6" l="1"/>
  <c r="J167" i="6" s="1"/>
  <c r="G167" i="6"/>
  <c r="C167" i="6"/>
  <c r="L167" i="4"/>
  <c r="B168" i="4" s="1"/>
  <c r="D168" i="4" s="1"/>
  <c r="F168" i="4" s="1"/>
  <c r="K167" i="4"/>
  <c r="M167" i="4" s="1"/>
  <c r="C168" i="4" s="1"/>
  <c r="L167" i="3"/>
  <c r="B168" i="3" s="1"/>
  <c r="D168" i="3" s="1"/>
  <c r="F168" i="3" s="1"/>
  <c r="K167" i="3"/>
  <c r="M167" i="3" s="1"/>
  <c r="C168" i="3" s="1"/>
  <c r="H167" i="2"/>
  <c r="J167" i="2" s="1"/>
  <c r="G167" i="2"/>
  <c r="H108" i="1"/>
  <c r="L167" i="6" l="1"/>
  <c r="B168" i="6" s="1"/>
  <c r="D168" i="6" s="1"/>
  <c r="F168" i="6" s="1"/>
  <c r="K167" i="6"/>
  <c r="M167" i="6" s="1"/>
  <c r="H168" i="4"/>
  <c r="J168" i="4" s="1"/>
  <c r="G168" i="4"/>
  <c r="H168" i="3"/>
  <c r="J168" i="3" s="1"/>
  <c r="G168" i="3"/>
  <c r="L167" i="2"/>
  <c r="B168" i="2" s="1"/>
  <c r="D168" i="2" s="1"/>
  <c r="F168" i="2" s="1"/>
  <c r="K167" i="2"/>
  <c r="M167" i="2" s="1"/>
  <c r="C168" i="2" s="1"/>
  <c r="J108" i="1"/>
  <c r="L108" i="1" s="1"/>
  <c r="B109" i="1" s="1"/>
  <c r="C109" i="1"/>
  <c r="C168" i="6" l="1"/>
  <c r="H168" i="6"/>
  <c r="J168" i="6" s="1"/>
  <c r="G168" i="6"/>
  <c r="K168" i="4"/>
  <c r="M168" i="4" s="1"/>
  <c r="C169" i="4" s="1"/>
  <c r="L168" i="4"/>
  <c r="B169" i="4" s="1"/>
  <c r="D169" i="4" s="1"/>
  <c r="F169" i="4" s="1"/>
  <c r="K168" i="3"/>
  <c r="M168" i="3" s="1"/>
  <c r="C169" i="3" s="1"/>
  <c r="L168" i="3"/>
  <c r="B169" i="3" s="1"/>
  <c r="D169" i="3" s="1"/>
  <c r="F169" i="3" s="1"/>
  <c r="H168" i="2"/>
  <c r="J168" i="2" s="1"/>
  <c r="G168" i="2"/>
  <c r="D109" i="1"/>
  <c r="F109" i="1" s="1"/>
  <c r="L168" i="6" l="1"/>
  <c r="B169" i="6" s="1"/>
  <c r="D169" i="6" s="1"/>
  <c r="F169" i="6" s="1"/>
  <c r="K168" i="6"/>
  <c r="M168" i="6" s="1"/>
  <c r="G169" i="4"/>
  <c r="H169" i="4"/>
  <c r="J169" i="4" s="1"/>
  <c r="G169" i="3"/>
  <c r="H169" i="3"/>
  <c r="J169" i="3" s="1"/>
  <c r="K168" i="2"/>
  <c r="M168" i="2" s="1"/>
  <c r="C169" i="2" s="1"/>
  <c r="L168" i="2"/>
  <c r="B169" i="2" s="1"/>
  <c r="D169" i="2" s="1"/>
  <c r="F169" i="2" s="1"/>
  <c r="H109" i="1"/>
  <c r="C169" i="6" l="1"/>
  <c r="H169" i="6"/>
  <c r="J169" i="6" s="1"/>
  <c r="G169" i="6"/>
  <c r="L169" i="4"/>
  <c r="B170" i="4" s="1"/>
  <c r="D170" i="4" s="1"/>
  <c r="F170" i="4" s="1"/>
  <c r="K169" i="4"/>
  <c r="M169" i="4" s="1"/>
  <c r="C170" i="4" s="1"/>
  <c r="L169" i="3"/>
  <c r="B170" i="3" s="1"/>
  <c r="D170" i="3" s="1"/>
  <c r="F170" i="3" s="1"/>
  <c r="K169" i="3"/>
  <c r="M169" i="3" s="1"/>
  <c r="C170" i="3" s="1"/>
  <c r="G169" i="2"/>
  <c r="H169" i="2"/>
  <c r="J169" i="2" s="1"/>
  <c r="J109" i="1"/>
  <c r="L109" i="1" s="1"/>
  <c r="B110" i="1" s="1"/>
  <c r="C110" i="1"/>
  <c r="L169" i="6" l="1"/>
  <c r="B170" i="6" s="1"/>
  <c r="D170" i="6" s="1"/>
  <c r="F170" i="6" s="1"/>
  <c r="K169" i="6"/>
  <c r="M169" i="6" s="1"/>
  <c r="H170" i="4"/>
  <c r="J170" i="4" s="1"/>
  <c r="L170" i="4" s="1"/>
  <c r="B171" i="4" s="1"/>
  <c r="D171" i="4" s="1"/>
  <c r="F171" i="4" s="1"/>
  <c r="G170" i="4"/>
  <c r="M170" i="4" s="1"/>
  <c r="C171" i="4" s="1"/>
  <c r="H170" i="3"/>
  <c r="J170" i="3" s="1"/>
  <c r="L170" i="3" s="1"/>
  <c r="B171" i="3" s="1"/>
  <c r="D171" i="3" s="1"/>
  <c r="F171" i="3" s="1"/>
  <c r="G170" i="3"/>
  <c r="M170" i="3" s="1"/>
  <c r="C171" i="3" s="1"/>
  <c r="L169" i="2"/>
  <c r="B170" i="2" s="1"/>
  <c r="D170" i="2" s="1"/>
  <c r="F170" i="2" s="1"/>
  <c r="K169" i="2"/>
  <c r="M169" i="2" s="1"/>
  <c r="C170" i="2" s="1"/>
  <c r="D110" i="1"/>
  <c r="F110" i="1" s="1"/>
  <c r="C170" i="6" l="1"/>
  <c r="G170" i="6"/>
  <c r="M170" i="6" s="1"/>
  <c r="H170" i="6"/>
  <c r="J170" i="6" s="1"/>
  <c r="L170" i="6" s="1"/>
  <c r="B171" i="6" s="1"/>
  <c r="D171" i="6" s="1"/>
  <c r="F171" i="6" s="1"/>
  <c r="H171" i="4"/>
  <c r="J171" i="4" s="1"/>
  <c r="G171" i="4"/>
  <c r="H171" i="3"/>
  <c r="J171" i="3" s="1"/>
  <c r="G171" i="3"/>
  <c r="H170" i="2"/>
  <c r="J170" i="2" s="1"/>
  <c r="L170" i="2" s="1"/>
  <c r="B171" i="2" s="1"/>
  <c r="D171" i="2" s="1"/>
  <c r="F171" i="2" s="1"/>
  <c r="G170" i="2"/>
  <c r="M170" i="2" s="1"/>
  <c r="C171" i="2" s="1"/>
  <c r="H110" i="1"/>
  <c r="C171" i="6" l="1"/>
  <c r="H171" i="6"/>
  <c r="J171" i="6" s="1"/>
  <c r="G171" i="6"/>
  <c r="L171" i="4"/>
  <c r="B172" i="4" s="1"/>
  <c r="D172" i="4" s="1"/>
  <c r="F172" i="4" s="1"/>
  <c r="K171" i="4"/>
  <c r="M171" i="4" s="1"/>
  <c r="C172" i="4" s="1"/>
  <c r="L171" i="3"/>
  <c r="B172" i="3" s="1"/>
  <c r="D172" i="3" s="1"/>
  <c r="F172" i="3" s="1"/>
  <c r="K171" i="3"/>
  <c r="M171" i="3" s="1"/>
  <c r="C172" i="3" s="1"/>
  <c r="H171" i="2"/>
  <c r="J171" i="2" s="1"/>
  <c r="G171" i="2"/>
  <c r="J110" i="1"/>
  <c r="L110" i="1" s="1"/>
  <c r="B111" i="1" s="1"/>
  <c r="C111" i="1"/>
  <c r="K171" i="6" l="1"/>
  <c r="M171" i="6" s="1"/>
  <c r="L171" i="6"/>
  <c r="B172" i="6" s="1"/>
  <c r="D172" i="6" s="1"/>
  <c r="F172" i="6" s="1"/>
  <c r="H172" i="4"/>
  <c r="J172" i="4" s="1"/>
  <c r="G172" i="4"/>
  <c r="H172" i="3"/>
  <c r="J172" i="3" s="1"/>
  <c r="G172" i="3"/>
  <c r="L171" i="2"/>
  <c r="B172" i="2" s="1"/>
  <c r="D172" i="2" s="1"/>
  <c r="F172" i="2" s="1"/>
  <c r="K171" i="2"/>
  <c r="M171" i="2" s="1"/>
  <c r="C172" i="2" s="1"/>
  <c r="D111" i="1"/>
  <c r="F111" i="1" s="1"/>
  <c r="H172" i="6" l="1"/>
  <c r="J172" i="6" s="1"/>
  <c r="G172" i="6"/>
  <c r="C172" i="6"/>
  <c r="K172" i="4"/>
  <c r="M172" i="4" s="1"/>
  <c r="C173" i="4" s="1"/>
  <c r="L172" i="4"/>
  <c r="B173" i="4" s="1"/>
  <c r="D173" i="4" s="1"/>
  <c r="F173" i="4" s="1"/>
  <c r="K172" i="3"/>
  <c r="M172" i="3" s="1"/>
  <c r="C173" i="3" s="1"/>
  <c r="L172" i="3"/>
  <c r="B173" i="3" s="1"/>
  <c r="D173" i="3" s="1"/>
  <c r="F173" i="3" s="1"/>
  <c r="H172" i="2"/>
  <c r="J172" i="2" s="1"/>
  <c r="G172" i="2"/>
  <c r="H111" i="1"/>
  <c r="L172" i="6" l="1"/>
  <c r="B173" i="6" s="1"/>
  <c r="D173" i="6" s="1"/>
  <c r="F173" i="6" s="1"/>
  <c r="K172" i="6"/>
  <c r="M172" i="6" s="1"/>
  <c r="G173" i="4"/>
  <c r="H173" i="4"/>
  <c r="J173" i="4" s="1"/>
  <c r="G173" i="3"/>
  <c r="H173" i="3"/>
  <c r="J173" i="3" s="1"/>
  <c r="K172" i="2"/>
  <c r="M172" i="2" s="1"/>
  <c r="C173" i="2" s="1"/>
  <c r="L172" i="2"/>
  <c r="B173" i="2" s="1"/>
  <c r="D173" i="2" s="1"/>
  <c r="F173" i="2" s="1"/>
  <c r="C112" i="1"/>
  <c r="J111" i="1"/>
  <c r="L111" i="1" s="1"/>
  <c r="B112" i="1" s="1"/>
  <c r="C173" i="6" l="1"/>
  <c r="H173" i="6"/>
  <c r="J173" i="6" s="1"/>
  <c r="G173" i="6"/>
  <c r="L173" i="4"/>
  <c r="B174" i="4" s="1"/>
  <c r="D174" i="4" s="1"/>
  <c r="F174" i="4" s="1"/>
  <c r="K173" i="4"/>
  <c r="M173" i="4" s="1"/>
  <c r="C174" i="4" s="1"/>
  <c r="L173" i="3"/>
  <c r="B174" i="3" s="1"/>
  <c r="D174" i="3" s="1"/>
  <c r="F174" i="3" s="1"/>
  <c r="K173" i="3"/>
  <c r="M173" i="3" s="1"/>
  <c r="C174" i="3" s="1"/>
  <c r="G173" i="2"/>
  <c r="H173" i="2"/>
  <c r="J173" i="2" s="1"/>
  <c r="D112" i="1"/>
  <c r="F112" i="1" s="1"/>
  <c r="L173" i="6" l="1"/>
  <c r="B174" i="6" s="1"/>
  <c r="D174" i="6" s="1"/>
  <c r="F174" i="6" s="1"/>
  <c r="K173" i="6"/>
  <c r="M173" i="6" s="1"/>
  <c r="H174" i="4"/>
  <c r="J174" i="4" s="1"/>
  <c r="G174" i="4"/>
  <c r="H174" i="3"/>
  <c r="J174" i="3" s="1"/>
  <c r="G174" i="3"/>
  <c r="L173" i="2"/>
  <c r="B174" i="2" s="1"/>
  <c r="D174" i="2" s="1"/>
  <c r="F174" i="2" s="1"/>
  <c r="K173" i="2"/>
  <c r="M173" i="2" s="1"/>
  <c r="C174" i="2" s="1"/>
  <c r="H112" i="1"/>
  <c r="C174" i="6" l="1"/>
  <c r="G174" i="6"/>
  <c r="H174" i="6"/>
  <c r="J174" i="6" s="1"/>
  <c r="L174" i="4"/>
  <c r="B175" i="4" s="1"/>
  <c r="D175" i="4" s="1"/>
  <c r="F175" i="4" s="1"/>
  <c r="K174" i="4"/>
  <c r="M174" i="4" s="1"/>
  <c r="C175" i="4" s="1"/>
  <c r="L174" i="3"/>
  <c r="B175" i="3" s="1"/>
  <c r="D175" i="3" s="1"/>
  <c r="F175" i="3" s="1"/>
  <c r="K174" i="3"/>
  <c r="M174" i="3" s="1"/>
  <c r="C175" i="3" s="1"/>
  <c r="H174" i="2"/>
  <c r="J174" i="2" s="1"/>
  <c r="G174" i="2"/>
  <c r="C113" i="1"/>
  <c r="J112" i="1"/>
  <c r="L112" i="1" s="1"/>
  <c r="B113" i="1" s="1"/>
  <c r="L174" i="6" l="1"/>
  <c r="B175" i="6" s="1"/>
  <c r="D175" i="6" s="1"/>
  <c r="F175" i="6" s="1"/>
  <c r="K174" i="6"/>
  <c r="M174" i="6" s="1"/>
  <c r="H175" i="4"/>
  <c r="J175" i="4" s="1"/>
  <c r="G175" i="4"/>
  <c r="H175" i="3"/>
  <c r="J175" i="3" s="1"/>
  <c r="G175" i="3"/>
  <c r="L174" i="2"/>
  <c r="B175" i="2" s="1"/>
  <c r="D175" i="2" s="1"/>
  <c r="F175" i="2" s="1"/>
  <c r="K174" i="2"/>
  <c r="M174" i="2" s="1"/>
  <c r="C175" i="2" s="1"/>
  <c r="D113" i="1"/>
  <c r="F113" i="1" s="1"/>
  <c r="C175" i="6" l="1"/>
  <c r="H175" i="6"/>
  <c r="J175" i="6" s="1"/>
  <c r="G175" i="6"/>
  <c r="L175" i="4"/>
  <c r="B176" i="4" s="1"/>
  <c r="D176" i="4" s="1"/>
  <c r="F176" i="4" s="1"/>
  <c r="K175" i="4"/>
  <c r="M175" i="4" s="1"/>
  <c r="C176" i="4" s="1"/>
  <c r="L175" i="3"/>
  <c r="B176" i="3" s="1"/>
  <c r="D176" i="3" s="1"/>
  <c r="F176" i="3" s="1"/>
  <c r="K175" i="3"/>
  <c r="M175" i="3" s="1"/>
  <c r="C176" i="3" s="1"/>
  <c r="H175" i="2"/>
  <c r="J175" i="2" s="1"/>
  <c r="G175" i="2"/>
  <c r="H113" i="1"/>
  <c r="K175" i="6" l="1"/>
  <c r="M175" i="6" s="1"/>
  <c r="L175" i="6"/>
  <c r="B176" i="6" s="1"/>
  <c r="D176" i="6" s="1"/>
  <c r="F176" i="6" s="1"/>
  <c r="H176" i="4"/>
  <c r="J176" i="4" s="1"/>
  <c r="G176" i="4"/>
  <c r="H176" i="3"/>
  <c r="J176" i="3" s="1"/>
  <c r="G176" i="3"/>
  <c r="L175" i="2"/>
  <c r="B176" i="2" s="1"/>
  <c r="D176" i="2" s="1"/>
  <c r="F176" i="2" s="1"/>
  <c r="K175" i="2"/>
  <c r="M175" i="2" s="1"/>
  <c r="C176" i="2" s="1"/>
  <c r="J113" i="1"/>
  <c r="L113" i="1" s="1"/>
  <c r="B114" i="1" s="1"/>
  <c r="C114" i="1"/>
  <c r="H176" i="6" l="1"/>
  <c r="J176" i="6" s="1"/>
  <c r="G176" i="6"/>
  <c r="C176" i="6"/>
  <c r="K176" i="4"/>
  <c r="M176" i="4" s="1"/>
  <c r="C177" i="4" s="1"/>
  <c r="L176" i="4"/>
  <c r="B177" i="4" s="1"/>
  <c r="D177" i="4" s="1"/>
  <c r="F177" i="4" s="1"/>
  <c r="K176" i="3"/>
  <c r="M176" i="3" s="1"/>
  <c r="C177" i="3" s="1"/>
  <c r="L176" i="3"/>
  <c r="B177" i="3" s="1"/>
  <c r="D177" i="3" s="1"/>
  <c r="F177" i="3" s="1"/>
  <c r="H176" i="2"/>
  <c r="J176" i="2" s="1"/>
  <c r="G176" i="2"/>
  <c r="D114" i="1"/>
  <c r="F114" i="1" s="1"/>
  <c r="L176" i="6" l="1"/>
  <c r="B177" i="6" s="1"/>
  <c r="D177" i="6" s="1"/>
  <c r="F177" i="6" s="1"/>
  <c r="K176" i="6"/>
  <c r="M176" i="6" s="1"/>
  <c r="G177" i="4"/>
  <c r="M177" i="4" s="1"/>
  <c r="C178" i="4" s="1"/>
  <c r="H177" i="4"/>
  <c r="J177" i="4" s="1"/>
  <c r="L177" i="4" s="1"/>
  <c r="B178" i="4" s="1"/>
  <c r="D178" i="4" s="1"/>
  <c r="F178" i="4" s="1"/>
  <c r="G177" i="3"/>
  <c r="M177" i="3" s="1"/>
  <c r="C178" i="3" s="1"/>
  <c r="H177" i="3"/>
  <c r="J177" i="3" s="1"/>
  <c r="L177" i="3" s="1"/>
  <c r="B178" i="3" s="1"/>
  <c r="D178" i="3" s="1"/>
  <c r="F178" i="3" s="1"/>
  <c r="K176" i="2"/>
  <c r="M176" i="2" s="1"/>
  <c r="C177" i="2" s="1"/>
  <c r="L176" i="2"/>
  <c r="B177" i="2" s="1"/>
  <c r="D177" i="2" s="1"/>
  <c r="F177" i="2" s="1"/>
  <c r="H114" i="1"/>
  <c r="C177" i="6" l="1"/>
  <c r="H177" i="6"/>
  <c r="J177" i="6" s="1"/>
  <c r="L177" i="6" s="1"/>
  <c r="B178" i="6" s="1"/>
  <c r="D178" i="6" s="1"/>
  <c r="F178" i="6" s="1"/>
  <c r="G177" i="6"/>
  <c r="M177" i="6" s="1"/>
  <c r="H178" i="4"/>
  <c r="J178" i="4" s="1"/>
  <c r="G178" i="4"/>
  <c r="H178" i="3"/>
  <c r="J178" i="3" s="1"/>
  <c r="G178" i="3"/>
  <c r="G177" i="2"/>
  <c r="M177" i="2" s="1"/>
  <c r="C178" i="2" s="1"/>
  <c r="H177" i="2"/>
  <c r="J177" i="2" s="1"/>
  <c r="L177" i="2" s="1"/>
  <c r="B178" i="2" s="1"/>
  <c r="D178" i="2" s="1"/>
  <c r="F178" i="2" s="1"/>
  <c r="J114" i="1"/>
  <c r="L114" i="1" s="1"/>
  <c r="B115" i="1" s="1"/>
  <c r="C115" i="1"/>
  <c r="G178" i="6" l="1"/>
  <c r="H178" i="6"/>
  <c r="J178" i="6" s="1"/>
  <c r="C178" i="6"/>
  <c r="L178" i="4"/>
  <c r="B179" i="4" s="1"/>
  <c r="D179" i="4" s="1"/>
  <c r="F179" i="4" s="1"/>
  <c r="K178" i="4"/>
  <c r="M178" i="4" s="1"/>
  <c r="C179" i="4" s="1"/>
  <c r="L178" i="3"/>
  <c r="B179" i="3" s="1"/>
  <c r="D179" i="3" s="1"/>
  <c r="F179" i="3" s="1"/>
  <c r="K178" i="3"/>
  <c r="M178" i="3" s="1"/>
  <c r="C179" i="3" s="1"/>
  <c r="H178" i="2"/>
  <c r="J178" i="2" s="1"/>
  <c r="G178" i="2"/>
  <c r="D115" i="1"/>
  <c r="F115" i="1" s="1"/>
  <c r="L178" i="6" l="1"/>
  <c r="B179" i="6" s="1"/>
  <c r="D179" i="6" s="1"/>
  <c r="F179" i="6" s="1"/>
  <c r="K178" i="6"/>
  <c r="M178" i="6" s="1"/>
  <c r="H179" i="4"/>
  <c r="J179" i="4" s="1"/>
  <c r="G179" i="4"/>
  <c r="H179" i="3"/>
  <c r="J179" i="3" s="1"/>
  <c r="G179" i="3"/>
  <c r="L178" i="2"/>
  <c r="B179" i="2" s="1"/>
  <c r="D179" i="2" s="1"/>
  <c r="F179" i="2" s="1"/>
  <c r="K178" i="2"/>
  <c r="M178" i="2" s="1"/>
  <c r="C179" i="2" s="1"/>
  <c r="H115" i="1"/>
  <c r="C179" i="6" l="1"/>
  <c r="H179" i="6"/>
  <c r="J179" i="6" s="1"/>
  <c r="G179" i="6"/>
  <c r="L179" i="4"/>
  <c r="B180" i="4" s="1"/>
  <c r="D180" i="4" s="1"/>
  <c r="F180" i="4" s="1"/>
  <c r="K179" i="4"/>
  <c r="M179" i="4" s="1"/>
  <c r="C180" i="4" s="1"/>
  <c r="L179" i="3"/>
  <c r="B180" i="3" s="1"/>
  <c r="D180" i="3" s="1"/>
  <c r="F180" i="3" s="1"/>
  <c r="K179" i="3"/>
  <c r="M179" i="3" s="1"/>
  <c r="C180" i="3" s="1"/>
  <c r="H179" i="2"/>
  <c r="J179" i="2" s="1"/>
  <c r="G179" i="2"/>
  <c r="J115" i="1"/>
  <c r="L115" i="1" s="1"/>
  <c r="B116" i="1" s="1"/>
  <c r="C116" i="1"/>
  <c r="K179" i="6" l="1"/>
  <c r="M179" i="6" s="1"/>
  <c r="L179" i="6"/>
  <c r="B180" i="6" s="1"/>
  <c r="D180" i="6" s="1"/>
  <c r="F180" i="6" s="1"/>
  <c r="H180" i="4"/>
  <c r="J180" i="4" s="1"/>
  <c r="G180" i="4"/>
  <c r="H180" i="3"/>
  <c r="J180" i="3" s="1"/>
  <c r="G180" i="3"/>
  <c r="L179" i="2"/>
  <c r="B180" i="2" s="1"/>
  <c r="D180" i="2" s="1"/>
  <c r="F180" i="2" s="1"/>
  <c r="K179" i="2"/>
  <c r="M179" i="2" s="1"/>
  <c r="C180" i="2" s="1"/>
  <c r="D116" i="1"/>
  <c r="F116" i="1" s="1"/>
  <c r="H180" i="6" l="1"/>
  <c r="J180" i="6" s="1"/>
  <c r="G180" i="6"/>
  <c r="C180" i="6"/>
  <c r="K180" i="4"/>
  <c r="M180" i="4" s="1"/>
  <c r="C181" i="4" s="1"/>
  <c r="L180" i="4"/>
  <c r="B181" i="4" s="1"/>
  <c r="D181" i="4" s="1"/>
  <c r="F181" i="4" s="1"/>
  <c r="K180" i="3"/>
  <c r="M180" i="3" s="1"/>
  <c r="C181" i="3" s="1"/>
  <c r="L180" i="3"/>
  <c r="B181" i="3" s="1"/>
  <c r="D181" i="3" s="1"/>
  <c r="F181" i="3" s="1"/>
  <c r="H180" i="2"/>
  <c r="J180" i="2" s="1"/>
  <c r="G180" i="2"/>
  <c r="H116" i="1"/>
  <c r="L180" i="6" l="1"/>
  <c r="B181" i="6" s="1"/>
  <c r="D181" i="6" s="1"/>
  <c r="F181" i="6" s="1"/>
  <c r="K180" i="6"/>
  <c r="M180" i="6" s="1"/>
  <c r="G181" i="4"/>
  <c r="H181" i="4"/>
  <c r="J181" i="4" s="1"/>
  <c r="G181" i="3"/>
  <c r="H181" i="3"/>
  <c r="J181" i="3" s="1"/>
  <c r="K180" i="2"/>
  <c r="M180" i="2" s="1"/>
  <c r="C181" i="2" s="1"/>
  <c r="L180" i="2"/>
  <c r="B181" i="2" s="1"/>
  <c r="D181" i="2" s="1"/>
  <c r="F181" i="2" s="1"/>
  <c r="C117" i="1"/>
  <c r="J116" i="1"/>
  <c r="L116" i="1" s="1"/>
  <c r="B117" i="1" s="1"/>
  <c r="C181" i="6" l="1"/>
  <c r="H181" i="6"/>
  <c r="J181" i="6" s="1"/>
  <c r="G181" i="6"/>
  <c r="L181" i="4"/>
  <c r="B182" i="4" s="1"/>
  <c r="K181" i="4"/>
  <c r="M181" i="4" s="1"/>
  <c r="C182" i="4" s="1"/>
  <c r="L181" i="3"/>
  <c r="B182" i="3" s="1"/>
  <c r="K181" i="3"/>
  <c r="M181" i="3" s="1"/>
  <c r="C182" i="3" s="1"/>
  <c r="G181" i="2"/>
  <c r="H181" i="2"/>
  <c r="J181" i="2" s="1"/>
  <c r="D117" i="1"/>
  <c r="F117" i="1" s="1"/>
  <c r="L181" i="6" l="1"/>
  <c r="B182" i="6" s="1"/>
  <c r="K181" i="6"/>
  <c r="M181" i="6" s="1"/>
  <c r="D182" i="4"/>
  <c r="F182" i="4" s="1"/>
  <c r="E182" i="4"/>
  <c r="D182" i="3"/>
  <c r="F182" i="3" s="1"/>
  <c r="E182" i="3"/>
  <c r="L181" i="2"/>
  <c r="B182" i="2" s="1"/>
  <c r="N1" i="2" s="1"/>
  <c r="K181" i="2"/>
  <c r="M181" i="2" s="1"/>
  <c r="C182" i="2" s="1"/>
  <c r="H117" i="1"/>
  <c r="C182" i="6" l="1"/>
  <c r="E182" i="6"/>
  <c r="D182" i="6"/>
  <c r="F182" i="6" s="1"/>
  <c r="H182" i="4"/>
  <c r="J182" i="4" s="1"/>
  <c r="G182" i="4"/>
  <c r="H182" i="3"/>
  <c r="J182" i="3" s="1"/>
  <c r="G182" i="3"/>
  <c r="D182" i="2"/>
  <c r="F182" i="2" s="1"/>
  <c r="E182" i="2"/>
  <c r="C118" i="1"/>
  <c r="J117" i="1"/>
  <c r="L117" i="1" s="1"/>
  <c r="B118" i="1" s="1"/>
  <c r="G182" i="6" l="1"/>
  <c r="H182" i="6"/>
  <c r="J182" i="6" s="1"/>
  <c r="L182" i="4"/>
  <c r="K182" i="4"/>
  <c r="M182" i="4" s="1"/>
  <c r="L182" i="3"/>
  <c r="K182" i="3"/>
  <c r="M182" i="3" s="1"/>
  <c r="H182" i="2"/>
  <c r="J182" i="2" s="1"/>
  <c r="G182" i="2"/>
  <c r="D118" i="1"/>
  <c r="F118" i="1" s="1"/>
  <c r="L182" i="6" l="1"/>
  <c r="K182" i="6"/>
  <c r="M182" i="6" s="1"/>
  <c r="L182" i="2"/>
  <c r="K182" i="2"/>
  <c r="M182" i="2" s="1"/>
  <c r="H118" i="1"/>
  <c r="J118" i="1" l="1"/>
  <c r="L118" i="1" s="1"/>
  <c r="B119" i="1" s="1"/>
  <c r="C119" i="1"/>
  <c r="D119" i="1" l="1"/>
  <c r="F119" i="1" s="1"/>
  <c r="H119" i="1" l="1"/>
  <c r="J119" i="1" l="1"/>
  <c r="L119" i="1" s="1"/>
  <c r="B120" i="1" s="1"/>
  <c r="C120" i="1"/>
  <c r="D120" i="1" l="1"/>
  <c r="F120" i="1" s="1"/>
  <c r="H120" i="1" l="1"/>
  <c r="J120" i="1" l="1"/>
  <c r="L120" i="1" s="1"/>
  <c r="B121" i="1" s="1"/>
  <c r="C121" i="1"/>
  <c r="D121" i="1" l="1"/>
  <c r="F121" i="1" s="1"/>
  <c r="H121" i="1" l="1"/>
  <c r="C122" i="1" l="1"/>
  <c r="J121" i="1"/>
  <c r="L121" i="1" s="1"/>
  <c r="B122" i="1" s="1"/>
  <c r="D122" i="1" l="1"/>
  <c r="F122" i="1" s="1"/>
  <c r="H122" i="1" l="1"/>
  <c r="J122" i="1" l="1"/>
  <c r="L122" i="1" s="1"/>
  <c r="B123" i="1" s="1"/>
  <c r="C123" i="1"/>
  <c r="D123" i="1" l="1"/>
  <c r="F123" i="1" s="1"/>
  <c r="H123" i="1" l="1"/>
  <c r="C124" i="1" l="1"/>
  <c r="J123" i="1"/>
  <c r="L123" i="1" s="1"/>
  <c r="B124" i="1" s="1"/>
  <c r="D124" i="1" l="1"/>
  <c r="F124" i="1" s="1"/>
  <c r="H124" i="1" l="1"/>
  <c r="J124" i="1" l="1"/>
  <c r="L124" i="1" s="1"/>
  <c r="B125" i="1" s="1"/>
  <c r="C125" i="1"/>
  <c r="D125" i="1" l="1"/>
  <c r="F125" i="1" s="1"/>
  <c r="H125" i="1" l="1"/>
  <c r="C126" i="1" l="1"/>
  <c r="J125" i="1"/>
  <c r="L125" i="1" s="1"/>
  <c r="B126" i="1" s="1"/>
  <c r="D126" i="1" l="1"/>
  <c r="F126" i="1" s="1"/>
  <c r="H126" i="1" l="1"/>
  <c r="C127" i="1" l="1"/>
  <c r="J126" i="1"/>
  <c r="L126" i="1" s="1"/>
  <c r="B127" i="1" s="1"/>
  <c r="D127" i="1" l="1"/>
  <c r="F127" i="1" s="1"/>
  <c r="H127" i="1" l="1"/>
  <c r="J127" i="1" l="1"/>
  <c r="L127" i="1" s="1"/>
  <c r="B128" i="1" s="1"/>
  <c r="C128" i="1"/>
  <c r="D128" i="1" l="1"/>
  <c r="F128" i="1" s="1"/>
  <c r="H128" i="1" l="1"/>
  <c r="C129" i="1" l="1"/>
  <c r="J128" i="1"/>
  <c r="L128" i="1" s="1"/>
  <c r="B129" i="1" s="1"/>
  <c r="D129" i="1" l="1"/>
  <c r="F129" i="1" s="1"/>
  <c r="H129" i="1" l="1"/>
  <c r="J129" i="1" l="1"/>
  <c r="L129" i="1" s="1"/>
  <c r="B130" i="1" s="1"/>
  <c r="C130" i="1"/>
  <c r="D130" i="1" l="1"/>
  <c r="F130" i="1" s="1"/>
  <c r="H130" i="1" l="1"/>
  <c r="J130" i="1" l="1"/>
  <c r="L130" i="1" s="1"/>
  <c r="B131" i="1" s="1"/>
  <c r="C131" i="1"/>
  <c r="D131" i="1" l="1"/>
  <c r="F131" i="1" s="1"/>
  <c r="H131" i="1" l="1"/>
  <c r="C132" i="1" l="1"/>
  <c r="J131" i="1"/>
  <c r="L131" i="1" s="1"/>
  <c r="B132" i="1" s="1"/>
  <c r="D132" i="1" l="1"/>
  <c r="F132" i="1" s="1"/>
  <c r="H132" i="1" l="1"/>
  <c r="C133" i="1" l="1"/>
  <c r="J132" i="1"/>
  <c r="L132" i="1" s="1"/>
  <c r="B133" i="1" s="1"/>
  <c r="D133" i="1" l="1"/>
  <c r="F133" i="1" s="1"/>
  <c r="H133" i="1" l="1"/>
  <c r="C134" i="1" l="1"/>
  <c r="J133" i="1"/>
  <c r="L133" i="1" s="1"/>
  <c r="B134" i="1" s="1"/>
  <c r="D134" i="1" l="1"/>
  <c r="F134" i="1" s="1"/>
  <c r="H134" i="1" l="1"/>
  <c r="J134" i="1" l="1"/>
  <c r="L134" i="1" s="1"/>
  <c r="B135" i="1" s="1"/>
  <c r="C135" i="1"/>
  <c r="D135" i="1" l="1"/>
  <c r="F135" i="1" s="1"/>
  <c r="H135" i="1" l="1"/>
  <c r="J135" i="1" l="1"/>
  <c r="L135" i="1" s="1"/>
  <c r="B136" i="1" s="1"/>
  <c r="C136" i="1"/>
  <c r="D136" i="1" l="1"/>
  <c r="F136" i="1" s="1"/>
  <c r="H136" i="1" l="1"/>
  <c r="C137" i="1" l="1"/>
  <c r="J136" i="1"/>
  <c r="L136" i="1" s="1"/>
  <c r="B137" i="1" s="1"/>
  <c r="D137" i="1" l="1"/>
  <c r="F137" i="1" s="1"/>
  <c r="H137" i="1" l="1"/>
  <c r="J137" i="1" l="1"/>
  <c r="L137" i="1" s="1"/>
  <c r="B138" i="1" s="1"/>
  <c r="C138" i="1"/>
  <c r="D138" i="1" l="1"/>
  <c r="F138" i="1" s="1"/>
  <c r="H138" i="1" l="1"/>
  <c r="C139" i="1" l="1"/>
  <c r="J138" i="1"/>
  <c r="L138" i="1" s="1"/>
  <c r="B139" i="1" s="1"/>
  <c r="D139" i="1" l="1"/>
  <c r="F139" i="1" s="1"/>
  <c r="H139" i="1" l="1"/>
  <c r="C140" i="1" l="1"/>
  <c r="J139" i="1"/>
  <c r="L139" i="1" s="1"/>
  <c r="B140" i="1" s="1"/>
  <c r="D140" i="1" l="1"/>
  <c r="F140" i="1" s="1"/>
  <c r="H140" i="1" l="1"/>
  <c r="J140" i="1" l="1"/>
  <c r="L140" i="1" s="1"/>
  <c r="B141" i="1" s="1"/>
  <c r="C141" i="1"/>
  <c r="D141" i="1" l="1"/>
  <c r="F141" i="1" s="1"/>
  <c r="H141" i="1" l="1"/>
  <c r="J141" i="1" l="1"/>
  <c r="L141" i="1" s="1"/>
  <c r="B142" i="1" s="1"/>
  <c r="C142" i="1"/>
  <c r="D142" i="1" l="1"/>
  <c r="F142" i="1" s="1"/>
  <c r="H142" i="1" l="1"/>
  <c r="J142" i="1" l="1"/>
  <c r="L142" i="1" s="1"/>
  <c r="B143" i="1" s="1"/>
  <c r="C143" i="1"/>
  <c r="D143" i="1" l="1"/>
  <c r="F143" i="1" s="1"/>
  <c r="H143" i="1" l="1"/>
  <c r="J143" i="1" l="1"/>
  <c r="L143" i="1" s="1"/>
  <c r="B144" i="1" s="1"/>
  <c r="C144" i="1"/>
  <c r="D144" i="1" l="1"/>
  <c r="F144" i="1" s="1"/>
  <c r="H144" i="1" l="1"/>
  <c r="C145" i="1" l="1"/>
  <c r="J144" i="1"/>
  <c r="L144" i="1" s="1"/>
  <c r="B145" i="1" s="1"/>
  <c r="D145" i="1" l="1"/>
  <c r="F145" i="1" s="1"/>
  <c r="H145" i="1" l="1"/>
  <c r="C146" i="1" l="1"/>
  <c r="J145" i="1"/>
  <c r="L145" i="1" s="1"/>
  <c r="B146" i="1" s="1"/>
  <c r="D146" i="1" l="1"/>
  <c r="F146" i="1" s="1"/>
  <c r="H146" i="1" l="1"/>
  <c r="J146" i="1" l="1"/>
  <c r="L146" i="1" s="1"/>
  <c r="B147" i="1" s="1"/>
  <c r="C147" i="1"/>
  <c r="D147" i="1" l="1"/>
  <c r="F147" i="1" s="1"/>
  <c r="H147" i="1" l="1"/>
  <c r="J147" i="1" l="1"/>
  <c r="L147" i="1" s="1"/>
  <c r="B148" i="1" s="1"/>
  <c r="C148" i="1"/>
  <c r="D148" i="1" l="1"/>
  <c r="F148" i="1" s="1"/>
  <c r="H148" i="1" l="1"/>
  <c r="J148" i="1" l="1"/>
  <c r="L148" i="1" s="1"/>
  <c r="B149" i="1" s="1"/>
  <c r="C149" i="1"/>
  <c r="D149" i="1" l="1"/>
  <c r="F149" i="1" s="1"/>
  <c r="H149" i="1" l="1"/>
  <c r="C150" i="1" l="1"/>
  <c r="J149" i="1"/>
  <c r="L149" i="1" s="1"/>
  <c r="B150" i="1" s="1"/>
  <c r="D150" i="1" l="1"/>
  <c r="F150" i="1" s="1"/>
  <c r="H150" i="1" l="1"/>
  <c r="J150" i="1" l="1"/>
  <c r="L150" i="1" s="1"/>
  <c r="B151" i="1" s="1"/>
  <c r="C151" i="1"/>
  <c r="D151" i="1" l="1"/>
  <c r="F151" i="1" s="1"/>
  <c r="H151" i="1" l="1"/>
  <c r="C152" i="1" l="1"/>
  <c r="J151" i="1"/>
  <c r="L151" i="1" s="1"/>
  <c r="B152" i="1" s="1"/>
  <c r="D152" i="1" l="1"/>
  <c r="F152" i="1" s="1"/>
  <c r="H152" i="1" l="1"/>
  <c r="J152" i="1" l="1"/>
  <c r="L152" i="1" s="1"/>
  <c r="B153" i="1" s="1"/>
  <c r="C153" i="1"/>
  <c r="D153" i="1" l="1"/>
  <c r="F153" i="1" s="1"/>
  <c r="H153" i="1" l="1"/>
  <c r="J153" i="1" l="1"/>
  <c r="L153" i="1" s="1"/>
  <c r="B154" i="1" s="1"/>
  <c r="C154" i="1"/>
  <c r="D154" i="1" l="1"/>
  <c r="F154" i="1" s="1"/>
  <c r="H154" i="1" l="1"/>
  <c r="J154" i="1" l="1"/>
  <c r="L154" i="1" s="1"/>
  <c r="B155" i="1" s="1"/>
  <c r="C155" i="1"/>
  <c r="D155" i="1" l="1"/>
  <c r="F155" i="1" s="1"/>
  <c r="H155" i="1" l="1"/>
  <c r="C156" i="1" l="1"/>
  <c r="J155" i="1"/>
  <c r="L155" i="1" s="1"/>
  <c r="B156" i="1" s="1"/>
  <c r="D156" i="1" l="1"/>
  <c r="F156" i="1" s="1"/>
  <c r="H156" i="1" l="1"/>
  <c r="J156" i="1" l="1"/>
  <c r="L156" i="1" s="1"/>
  <c r="B157" i="1" s="1"/>
  <c r="C157" i="1"/>
  <c r="D157" i="1" l="1"/>
  <c r="F157" i="1" s="1"/>
  <c r="H157" i="1" l="1"/>
  <c r="J157" i="1" l="1"/>
  <c r="L157" i="1" s="1"/>
  <c r="B158" i="1" s="1"/>
  <c r="C158" i="1"/>
  <c r="D158" i="1" l="1"/>
  <c r="F158" i="1" s="1"/>
  <c r="H158" i="1" l="1"/>
  <c r="J158" i="1" l="1"/>
  <c r="L158" i="1" s="1"/>
  <c r="B159" i="1" s="1"/>
  <c r="C159" i="1"/>
  <c r="D159" i="1" l="1"/>
  <c r="F159" i="1" s="1"/>
  <c r="H159" i="1" l="1"/>
  <c r="J159" i="1" l="1"/>
  <c r="L159" i="1" s="1"/>
  <c r="B160" i="1" s="1"/>
  <c r="C160" i="1"/>
  <c r="D160" i="1" l="1"/>
  <c r="F160" i="1" s="1"/>
  <c r="H160" i="1" l="1"/>
  <c r="C161" i="1" l="1"/>
  <c r="J160" i="1"/>
  <c r="L160" i="1" s="1"/>
  <c r="B161" i="1" s="1"/>
  <c r="D161" i="1" l="1"/>
  <c r="F161" i="1" s="1"/>
  <c r="H161" i="1" l="1"/>
  <c r="J161" i="1" l="1"/>
  <c r="L161" i="1" s="1"/>
  <c r="B162" i="1" s="1"/>
  <c r="C162" i="1"/>
  <c r="D162" i="1" l="1"/>
  <c r="F162" i="1" s="1"/>
  <c r="H162" i="1" l="1"/>
  <c r="C163" i="1" l="1"/>
  <c r="J162" i="1"/>
  <c r="L162" i="1" s="1"/>
  <c r="B163" i="1" s="1"/>
  <c r="D163" i="1" l="1"/>
  <c r="F163" i="1" s="1"/>
  <c r="H163" i="1" l="1"/>
  <c r="J163" i="1" l="1"/>
  <c r="L163" i="1" s="1"/>
  <c r="B164" i="1" s="1"/>
  <c r="C164" i="1"/>
  <c r="D164" i="1" l="1"/>
  <c r="F164" i="1" s="1"/>
  <c r="H164" i="1" l="1"/>
  <c r="C165" i="1" l="1"/>
  <c r="J164" i="1"/>
  <c r="L164" i="1" s="1"/>
  <c r="B165" i="1" s="1"/>
  <c r="D165" i="1" l="1"/>
  <c r="F165" i="1" s="1"/>
  <c r="H165" i="1" l="1"/>
  <c r="J165" i="1" l="1"/>
  <c r="L165" i="1" s="1"/>
  <c r="B166" i="1" s="1"/>
  <c r="C166" i="1"/>
  <c r="D166" i="1" l="1"/>
  <c r="F166" i="1" s="1"/>
  <c r="H166" i="1" l="1"/>
  <c r="J166" i="1" l="1"/>
  <c r="L166" i="1" s="1"/>
  <c r="B167" i="1" s="1"/>
  <c r="C167" i="1"/>
  <c r="D167" i="1" l="1"/>
  <c r="F167" i="1" s="1"/>
  <c r="H167" i="1" l="1"/>
  <c r="C168" i="1" l="1"/>
  <c r="J167" i="1"/>
  <c r="L167" i="1" s="1"/>
  <c r="B168" i="1" s="1"/>
  <c r="D168" i="1" l="1"/>
  <c r="F168" i="1" s="1"/>
  <c r="H168" i="1" l="1"/>
  <c r="J168" i="1" l="1"/>
  <c r="L168" i="1" s="1"/>
  <c r="B169" i="1" s="1"/>
  <c r="C169" i="1"/>
  <c r="D169" i="1" l="1"/>
  <c r="F169" i="1" s="1"/>
  <c r="H169" i="1" l="1"/>
  <c r="J169" i="1" l="1"/>
  <c r="L169" i="1" s="1"/>
  <c r="B170" i="1" s="1"/>
  <c r="C170" i="1"/>
  <c r="D170" i="1" l="1"/>
  <c r="F170" i="1" s="1"/>
  <c r="H170" i="1" l="1"/>
  <c r="J170" i="1" l="1"/>
  <c r="L170" i="1" s="1"/>
  <c r="B171" i="1" s="1"/>
  <c r="C171" i="1"/>
  <c r="D171" i="1" l="1"/>
  <c r="F171" i="1" s="1"/>
  <c r="H171" i="1" l="1"/>
  <c r="J171" i="1" l="1"/>
  <c r="L171" i="1" s="1"/>
  <c r="B172" i="1" s="1"/>
  <c r="C172" i="1"/>
  <c r="D172" i="1" l="1"/>
  <c r="F172" i="1" s="1"/>
  <c r="H172" i="1" l="1"/>
  <c r="J172" i="1" l="1"/>
  <c r="L172" i="1" s="1"/>
  <c r="B173" i="1" s="1"/>
  <c r="C173" i="1"/>
  <c r="D173" i="1" l="1"/>
  <c r="F173" i="1" s="1"/>
  <c r="H173" i="1" l="1"/>
  <c r="C174" i="1" l="1"/>
  <c r="J173" i="1"/>
  <c r="L173" i="1" s="1"/>
  <c r="B174" i="1" s="1"/>
  <c r="D174" i="1" l="1"/>
  <c r="F174" i="1" s="1"/>
  <c r="H174" i="1" l="1"/>
  <c r="C175" i="1" l="1"/>
  <c r="J174" i="1"/>
  <c r="L174" i="1" s="1"/>
  <c r="B175" i="1" s="1"/>
  <c r="D175" i="1" l="1"/>
  <c r="F175" i="1" s="1"/>
  <c r="H175" i="1" l="1"/>
  <c r="J175" i="1" l="1"/>
  <c r="L175" i="1" s="1"/>
  <c r="B176" i="1" s="1"/>
  <c r="C176" i="1"/>
  <c r="D176" i="1" l="1"/>
  <c r="F176" i="1" s="1"/>
  <c r="H176" i="1" l="1"/>
  <c r="J176" i="1" l="1"/>
  <c r="L176" i="1" s="1"/>
  <c r="B177" i="1" s="1"/>
  <c r="C177" i="1"/>
  <c r="D177" i="1" l="1"/>
  <c r="F177" i="1" s="1"/>
  <c r="H177" i="1" l="1"/>
  <c r="J177" i="1" l="1"/>
  <c r="L177" i="1" s="1"/>
  <c r="B178" i="1" s="1"/>
  <c r="C178" i="1"/>
  <c r="D178" i="1" l="1"/>
  <c r="F178" i="1" s="1"/>
  <c r="H178" i="1" l="1"/>
  <c r="J178" i="1" l="1"/>
  <c r="L178" i="1" s="1"/>
  <c r="B179" i="1" s="1"/>
  <c r="C179" i="1"/>
  <c r="D179" i="1" l="1"/>
  <c r="F179" i="1" s="1"/>
  <c r="H179" i="1" l="1"/>
  <c r="C180" i="1" l="1"/>
  <c r="J179" i="1"/>
  <c r="L179" i="1" s="1"/>
  <c r="B180" i="1" s="1"/>
  <c r="D180" i="1" l="1"/>
  <c r="F180" i="1" s="1"/>
  <c r="H180" i="1" l="1"/>
  <c r="C181" i="1" l="1"/>
  <c r="J180" i="1"/>
  <c r="L180" i="1" s="1"/>
  <c r="B181" i="1" s="1"/>
  <c r="D181" i="1" l="1"/>
  <c r="F181" i="1" s="1"/>
  <c r="H181" i="1" l="1"/>
  <c r="J181" i="1" l="1"/>
  <c r="L181" i="1" s="1"/>
  <c r="B182" i="1" s="1"/>
  <c r="C182" i="1"/>
  <c r="D182" i="1" l="1"/>
  <c r="F182" i="1" s="1"/>
  <c r="H182" i="1" l="1"/>
  <c r="J182" i="1" l="1"/>
  <c r="L182" i="1" s="1"/>
</calcChain>
</file>

<file path=xl/sharedStrings.xml><?xml version="1.0" encoding="utf-8"?>
<sst xmlns="http://schemas.openxmlformats.org/spreadsheetml/2006/main" count="104" uniqueCount="21">
  <si>
    <t>Stany początkowe</t>
  </si>
  <si>
    <t>k</t>
  </si>
  <si>
    <t>p</t>
  </si>
  <si>
    <t>stany po karmienu kur</t>
  </si>
  <si>
    <t>stan po znoszeniu jajek</t>
  </si>
  <si>
    <t>stan po sprzedazy jajek</t>
  </si>
  <si>
    <t>stan po lisie</t>
  </si>
  <si>
    <t>stany po zwiekszaniu stada</t>
  </si>
  <si>
    <t>Liczba dni</t>
  </si>
  <si>
    <t>p - saldo</t>
  </si>
  <si>
    <t>p - zysk</t>
  </si>
  <si>
    <t>p - aktualne</t>
  </si>
  <si>
    <t>p - neutralne</t>
  </si>
  <si>
    <t>Łączna kwota</t>
  </si>
  <si>
    <t>Dzienny zysk</t>
  </si>
  <si>
    <t>Realny zysk</t>
  </si>
  <si>
    <t>Po 180 dniach - zysk</t>
  </si>
  <si>
    <t>wieczorem</t>
  </si>
  <si>
    <t>Po ilu dniach więcej niż 1500?</t>
  </si>
  <si>
    <t>po 19 dniach</t>
  </si>
  <si>
    <t>Koszta dzienne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</si>
</sst>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/>
    <xf numFmtId="0" fontId="0" fillId="6" borderId="1" xfId="0" applyFill="1" applyBorder="1"/>
    <xf numFmtId="0" fontId="0" fillId="7" borderId="1" xfId="0" applyFill="1" applyBorder="1"/>
    <xf numFmtId="0" fontId="1" fillId="2" borderId="1" xfId="0" applyFont="1" applyFill="1" applyBorder="1"/>
    <xf numFmtId="0" fontId="1" fillId="3" borderId="1" xfId="0" applyFont="1" applyFill="1" applyBorder="1"/>
    <xf numFmtId="0" fontId="1" fillId="4" borderId="1" xfId="0" applyFont="1" applyFill="1" applyBorder="1"/>
    <xf numFmtId="0" fontId="1" fillId="5" borderId="1" xfId="0" applyFont="1" applyFill="1" applyBorder="1"/>
    <xf numFmtId="0" fontId="1" fillId="6" borderId="1" xfId="0" applyFont="1" applyFill="1" applyBorder="1"/>
    <xf numFmtId="0" fontId="1" fillId="7" borderId="1" xfId="0" applyFont="1" applyFill="1" applyBorder="1"/>
    <xf numFmtId="0" fontId="0" fillId="0" borderId="0" xfId="0" applyFill="1" applyBorder="1"/>
    <xf numFmtId="164" fontId="0" fillId="0" borderId="0" xfId="0" applyNumberFormat="1"/>
    <xf numFmtId="0" fontId="1" fillId="2" borderId="2" xfId="0" applyFont="1" applyFill="1" applyBorder="1"/>
    <xf numFmtId="0" fontId="0" fillId="2" borderId="2" xfId="0" applyFill="1" applyBorder="1"/>
    <xf numFmtId="0" fontId="0" fillId="8" borderId="1" xfId="0" applyFill="1" applyBorder="1"/>
    <xf numFmtId="0" fontId="1" fillId="8" borderId="1" xfId="0" applyFont="1" applyFill="1" applyBorder="1"/>
    <xf numFmtId="0" fontId="0" fillId="8" borderId="0" xfId="0" applyFill="1" applyBorder="1"/>
    <xf numFmtId="0" fontId="0" fillId="2" borderId="0" xfId="0" applyFill="1" applyBorder="1"/>
    <xf numFmtId="0" fontId="0" fillId="3" borderId="0" xfId="0" applyFill="1" applyBorder="1"/>
    <xf numFmtId="0" fontId="0" fillId="4" borderId="0" xfId="0" applyFill="1" applyBorder="1"/>
    <xf numFmtId="0" fontId="0" fillId="5" borderId="0" xfId="0" applyFill="1" applyBorder="1"/>
    <xf numFmtId="0" fontId="0" fillId="6" borderId="0" xfId="0" applyFill="1" applyBorder="1"/>
    <xf numFmtId="0" fontId="0" fillId="7" borderId="0" xfId="0" applyFill="1" applyBorder="1"/>
    <xf numFmtId="164" fontId="0" fillId="3" borderId="1" xfId="0" applyNumberFormat="1" applyFill="1" applyBorder="1"/>
    <xf numFmtId="164" fontId="0" fillId="4" borderId="1" xfId="0" applyNumberFormat="1" applyFill="1" applyBorder="1"/>
    <xf numFmtId="164" fontId="0" fillId="5" borderId="1" xfId="0" applyNumberFormat="1" applyFill="1" applyBorder="1"/>
    <xf numFmtId="164" fontId="0" fillId="6" borderId="1" xfId="0" applyNumberFormat="1" applyFill="1" applyBorder="1"/>
    <xf numFmtId="164" fontId="0" fillId="7" borderId="1" xfId="0" applyNumberFormat="1" applyFill="1" applyBorder="1"/>
    <xf numFmtId="0" fontId="0" fillId="9" borderId="0" xfId="0" applyFill="1"/>
    <xf numFmtId="164" fontId="0" fillId="9" borderId="0" xfId="0" applyNumberFormat="1" applyFill="1"/>
    <xf numFmtId="0" fontId="0" fillId="9" borderId="0" xfId="0" applyFill="1" applyAlignment="1">
      <alignment wrapText="1"/>
    </xf>
    <xf numFmtId="0" fontId="0" fillId="9" borderId="0" xfId="0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1" fillId="7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1" fillId="5" borderId="1" xfId="0" applyFont="1" applyFill="1" applyBorder="1" applyAlignment="1">
      <alignment horizontal="center" wrapText="1"/>
    </xf>
    <xf numFmtId="0" fontId="1" fillId="6" borderId="1" xfId="0" applyFont="1" applyFill="1" applyBorder="1" applyAlignment="1">
      <alignment horizontal="center" wrapText="1"/>
    </xf>
  </cellXfs>
  <cellStyles count="1">
    <cellStyle name="Normalny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Wykres przedstawiający</a:t>
            </a:r>
            <a:r>
              <a:rPr lang="pl-PL" baseline="0"/>
              <a:t> zyski i koszta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d!$N$2</c:f>
              <c:strCache>
                <c:ptCount val="1"/>
                <c:pt idx="0">
                  <c:v>Dzienny zysk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d!$N$3:$N$182</c:f>
              <c:numCache>
                <c:formatCode>#\ ##0.00\ "zł"</c:formatCode>
                <c:ptCount val="180"/>
                <c:pt idx="0">
                  <c:v>180</c:v>
                </c:pt>
                <c:pt idx="1">
                  <c:v>178.20000000000002</c:v>
                </c:pt>
                <c:pt idx="2">
                  <c:v>178.20000000000002</c:v>
                </c:pt>
                <c:pt idx="3">
                  <c:v>176.4</c:v>
                </c:pt>
                <c:pt idx="4">
                  <c:v>176.4</c:v>
                </c:pt>
                <c:pt idx="5">
                  <c:v>174.6</c:v>
                </c:pt>
                <c:pt idx="6">
                  <c:v>0</c:v>
                </c:pt>
                <c:pt idx="7">
                  <c:v>172.8</c:v>
                </c:pt>
                <c:pt idx="8">
                  <c:v>172.8</c:v>
                </c:pt>
                <c:pt idx="9">
                  <c:v>171</c:v>
                </c:pt>
                <c:pt idx="10">
                  <c:v>171</c:v>
                </c:pt>
                <c:pt idx="11">
                  <c:v>169.20000000000002</c:v>
                </c:pt>
                <c:pt idx="12">
                  <c:v>169.20000000000002</c:v>
                </c:pt>
                <c:pt idx="13">
                  <c:v>0</c:v>
                </c:pt>
                <c:pt idx="14">
                  <c:v>167.4</c:v>
                </c:pt>
                <c:pt idx="15">
                  <c:v>165.6</c:v>
                </c:pt>
                <c:pt idx="16">
                  <c:v>165.6</c:v>
                </c:pt>
                <c:pt idx="17">
                  <c:v>163.80000000000001</c:v>
                </c:pt>
                <c:pt idx="18">
                  <c:v>163.80000000000001</c:v>
                </c:pt>
                <c:pt idx="19">
                  <c:v>162</c:v>
                </c:pt>
                <c:pt idx="20">
                  <c:v>0</c:v>
                </c:pt>
                <c:pt idx="21">
                  <c:v>160.20000000000002</c:v>
                </c:pt>
                <c:pt idx="22">
                  <c:v>160.20000000000002</c:v>
                </c:pt>
                <c:pt idx="23">
                  <c:v>158.4</c:v>
                </c:pt>
                <c:pt idx="24">
                  <c:v>158.4</c:v>
                </c:pt>
                <c:pt idx="25">
                  <c:v>156.6</c:v>
                </c:pt>
                <c:pt idx="26">
                  <c:v>156.6</c:v>
                </c:pt>
                <c:pt idx="27">
                  <c:v>0</c:v>
                </c:pt>
                <c:pt idx="28">
                  <c:v>154.80000000000001</c:v>
                </c:pt>
                <c:pt idx="29">
                  <c:v>183.6</c:v>
                </c:pt>
                <c:pt idx="30">
                  <c:v>183.6</c:v>
                </c:pt>
                <c:pt idx="31">
                  <c:v>181.8</c:v>
                </c:pt>
                <c:pt idx="32">
                  <c:v>181.8</c:v>
                </c:pt>
                <c:pt idx="33">
                  <c:v>180</c:v>
                </c:pt>
                <c:pt idx="34">
                  <c:v>0</c:v>
                </c:pt>
                <c:pt idx="35">
                  <c:v>178.20000000000002</c:v>
                </c:pt>
                <c:pt idx="36">
                  <c:v>178.20000000000002</c:v>
                </c:pt>
                <c:pt idx="37">
                  <c:v>176.4</c:v>
                </c:pt>
                <c:pt idx="38">
                  <c:v>176.4</c:v>
                </c:pt>
                <c:pt idx="39">
                  <c:v>174.6</c:v>
                </c:pt>
                <c:pt idx="40">
                  <c:v>174.6</c:v>
                </c:pt>
                <c:pt idx="41">
                  <c:v>0</c:v>
                </c:pt>
                <c:pt idx="42">
                  <c:v>172.8</c:v>
                </c:pt>
                <c:pt idx="43">
                  <c:v>171</c:v>
                </c:pt>
                <c:pt idx="44">
                  <c:v>171</c:v>
                </c:pt>
                <c:pt idx="45">
                  <c:v>169.20000000000002</c:v>
                </c:pt>
                <c:pt idx="46">
                  <c:v>169.20000000000002</c:v>
                </c:pt>
                <c:pt idx="47">
                  <c:v>167.4</c:v>
                </c:pt>
                <c:pt idx="48">
                  <c:v>0</c:v>
                </c:pt>
                <c:pt idx="49">
                  <c:v>165.6</c:v>
                </c:pt>
                <c:pt idx="50">
                  <c:v>165.6</c:v>
                </c:pt>
                <c:pt idx="51">
                  <c:v>163.80000000000001</c:v>
                </c:pt>
                <c:pt idx="52">
                  <c:v>163.80000000000001</c:v>
                </c:pt>
                <c:pt idx="53">
                  <c:v>162</c:v>
                </c:pt>
                <c:pt idx="54">
                  <c:v>162</c:v>
                </c:pt>
                <c:pt idx="55">
                  <c:v>0</c:v>
                </c:pt>
                <c:pt idx="56">
                  <c:v>160.20000000000002</c:v>
                </c:pt>
                <c:pt idx="57">
                  <c:v>158.4</c:v>
                </c:pt>
                <c:pt idx="58">
                  <c:v>158.4</c:v>
                </c:pt>
                <c:pt idx="59">
                  <c:v>187.20000000000002</c:v>
                </c:pt>
                <c:pt idx="60">
                  <c:v>187.20000000000002</c:v>
                </c:pt>
                <c:pt idx="61">
                  <c:v>185.4</c:v>
                </c:pt>
                <c:pt idx="62">
                  <c:v>0</c:v>
                </c:pt>
                <c:pt idx="63">
                  <c:v>183.6</c:v>
                </c:pt>
                <c:pt idx="64">
                  <c:v>183.6</c:v>
                </c:pt>
                <c:pt idx="65">
                  <c:v>181.8</c:v>
                </c:pt>
                <c:pt idx="66">
                  <c:v>181.8</c:v>
                </c:pt>
                <c:pt idx="67">
                  <c:v>180</c:v>
                </c:pt>
                <c:pt idx="68">
                  <c:v>180</c:v>
                </c:pt>
                <c:pt idx="69">
                  <c:v>0</c:v>
                </c:pt>
                <c:pt idx="70">
                  <c:v>178.20000000000002</c:v>
                </c:pt>
                <c:pt idx="71">
                  <c:v>176.4</c:v>
                </c:pt>
                <c:pt idx="72">
                  <c:v>176.4</c:v>
                </c:pt>
                <c:pt idx="73">
                  <c:v>174.6</c:v>
                </c:pt>
                <c:pt idx="74">
                  <c:v>174.6</c:v>
                </c:pt>
                <c:pt idx="75">
                  <c:v>172.8</c:v>
                </c:pt>
                <c:pt idx="76">
                  <c:v>0</c:v>
                </c:pt>
                <c:pt idx="77">
                  <c:v>171</c:v>
                </c:pt>
                <c:pt idx="78">
                  <c:v>171</c:v>
                </c:pt>
                <c:pt idx="79">
                  <c:v>169.20000000000002</c:v>
                </c:pt>
                <c:pt idx="80">
                  <c:v>169.20000000000002</c:v>
                </c:pt>
                <c:pt idx="81">
                  <c:v>167.4</c:v>
                </c:pt>
                <c:pt idx="82">
                  <c:v>167.4</c:v>
                </c:pt>
                <c:pt idx="83">
                  <c:v>0</c:v>
                </c:pt>
                <c:pt idx="84">
                  <c:v>165.6</c:v>
                </c:pt>
                <c:pt idx="85">
                  <c:v>163.80000000000001</c:v>
                </c:pt>
                <c:pt idx="86">
                  <c:v>163.80000000000001</c:v>
                </c:pt>
                <c:pt idx="87">
                  <c:v>162</c:v>
                </c:pt>
                <c:pt idx="88">
                  <c:v>162</c:v>
                </c:pt>
                <c:pt idx="89">
                  <c:v>191.70000000000002</c:v>
                </c:pt>
                <c:pt idx="90">
                  <c:v>0</c:v>
                </c:pt>
                <c:pt idx="91">
                  <c:v>189.9</c:v>
                </c:pt>
                <c:pt idx="92">
                  <c:v>189.9</c:v>
                </c:pt>
                <c:pt idx="93">
                  <c:v>188.1</c:v>
                </c:pt>
                <c:pt idx="94">
                  <c:v>188.1</c:v>
                </c:pt>
                <c:pt idx="95">
                  <c:v>186.3</c:v>
                </c:pt>
                <c:pt idx="96">
                  <c:v>186.3</c:v>
                </c:pt>
                <c:pt idx="97">
                  <c:v>0</c:v>
                </c:pt>
                <c:pt idx="98">
                  <c:v>184.5</c:v>
                </c:pt>
                <c:pt idx="99">
                  <c:v>182.70000000000002</c:v>
                </c:pt>
                <c:pt idx="100">
                  <c:v>182.70000000000002</c:v>
                </c:pt>
                <c:pt idx="101">
                  <c:v>180.9</c:v>
                </c:pt>
                <c:pt idx="102">
                  <c:v>180.9</c:v>
                </c:pt>
                <c:pt idx="103">
                  <c:v>179.1</c:v>
                </c:pt>
                <c:pt idx="104">
                  <c:v>0</c:v>
                </c:pt>
                <c:pt idx="105">
                  <c:v>177.3</c:v>
                </c:pt>
                <c:pt idx="106">
                  <c:v>177.3</c:v>
                </c:pt>
                <c:pt idx="107">
                  <c:v>175.5</c:v>
                </c:pt>
                <c:pt idx="108">
                  <c:v>175.5</c:v>
                </c:pt>
                <c:pt idx="109">
                  <c:v>173.70000000000002</c:v>
                </c:pt>
                <c:pt idx="110">
                  <c:v>173.70000000000002</c:v>
                </c:pt>
                <c:pt idx="111">
                  <c:v>0</c:v>
                </c:pt>
                <c:pt idx="112">
                  <c:v>171.9</c:v>
                </c:pt>
                <c:pt idx="113">
                  <c:v>170.1</c:v>
                </c:pt>
                <c:pt idx="114">
                  <c:v>170.1</c:v>
                </c:pt>
                <c:pt idx="115">
                  <c:v>168.3</c:v>
                </c:pt>
                <c:pt idx="116">
                  <c:v>168.3</c:v>
                </c:pt>
                <c:pt idx="117">
                  <c:v>166.5</c:v>
                </c:pt>
                <c:pt idx="118">
                  <c:v>0</c:v>
                </c:pt>
                <c:pt idx="119">
                  <c:v>197.1</c:v>
                </c:pt>
                <c:pt idx="120">
                  <c:v>197.1</c:v>
                </c:pt>
                <c:pt idx="121">
                  <c:v>195.3</c:v>
                </c:pt>
                <c:pt idx="122">
                  <c:v>195.3</c:v>
                </c:pt>
                <c:pt idx="123">
                  <c:v>193.5</c:v>
                </c:pt>
                <c:pt idx="124">
                  <c:v>193.5</c:v>
                </c:pt>
                <c:pt idx="125">
                  <c:v>0</c:v>
                </c:pt>
                <c:pt idx="126">
                  <c:v>191.70000000000002</c:v>
                </c:pt>
                <c:pt idx="127">
                  <c:v>189.9</c:v>
                </c:pt>
                <c:pt idx="128">
                  <c:v>189.9</c:v>
                </c:pt>
                <c:pt idx="129">
                  <c:v>188.1</c:v>
                </c:pt>
                <c:pt idx="130">
                  <c:v>188.1</c:v>
                </c:pt>
                <c:pt idx="131">
                  <c:v>186.3</c:v>
                </c:pt>
                <c:pt idx="132">
                  <c:v>0</c:v>
                </c:pt>
                <c:pt idx="133">
                  <c:v>184.5</c:v>
                </c:pt>
                <c:pt idx="134">
                  <c:v>184.5</c:v>
                </c:pt>
                <c:pt idx="135">
                  <c:v>182.70000000000002</c:v>
                </c:pt>
                <c:pt idx="136">
                  <c:v>182.70000000000002</c:v>
                </c:pt>
                <c:pt idx="137">
                  <c:v>180.9</c:v>
                </c:pt>
                <c:pt idx="138">
                  <c:v>180.9</c:v>
                </c:pt>
                <c:pt idx="139">
                  <c:v>0</c:v>
                </c:pt>
                <c:pt idx="140">
                  <c:v>179.1</c:v>
                </c:pt>
                <c:pt idx="141">
                  <c:v>177.3</c:v>
                </c:pt>
                <c:pt idx="142">
                  <c:v>177.3</c:v>
                </c:pt>
                <c:pt idx="143">
                  <c:v>175.5</c:v>
                </c:pt>
                <c:pt idx="144">
                  <c:v>175.5</c:v>
                </c:pt>
                <c:pt idx="145">
                  <c:v>173.70000000000002</c:v>
                </c:pt>
                <c:pt idx="146">
                  <c:v>0</c:v>
                </c:pt>
                <c:pt idx="147">
                  <c:v>171.9</c:v>
                </c:pt>
                <c:pt idx="148">
                  <c:v>171.9</c:v>
                </c:pt>
                <c:pt idx="149">
                  <c:v>203.4</c:v>
                </c:pt>
                <c:pt idx="150">
                  <c:v>203.4</c:v>
                </c:pt>
                <c:pt idx="151">
                  <c:v>201.6</c:v>
                </c:pt>
                <c:pt idx="152">
                  <c:v>201.6</c:v>
                </c:pt>
                <c:pt idx="153">
                  <c:v>0</c:v>
                </c:pt>
                <c:pt idx="154">
                  <c:v>199.8</c:v>
                </c:pt>
                <c:pt idx="155">
                  <c:v>198</c:v>
                </c:pt>
                <c:pt idx="156">
                  <c:v>198</c:v>
                </c:pt>
                <c:pt idx="157">
                  <c:v>196.20000000000002</c:v>
                </c:pt>
                <c:pt idx="158">
                  <c:v>196.20000000000002</c:v>
                </c:pt>
                <c:pt idx="159">
                  <c:v>194.4</c:v>
                </c:pt>
                <c:pt idx="160">
                  <c:v>0</c:v>
                </c:pt>
                <c:pt idx="161">
                  <c:v>192.6</c:v>
                </c:pt>
                <c:pt idx="162">
                  <c:v>192.6</c:v>
                </c:pt>
                <c:pt idx="163">
                  <c:v>190.8</c:v>
                </c:pt>
                <c:pt idx="164">
                  <c:v>190.8</c:v>
                </c:pt>
                <c:pt idx="165">
                  <c:v>189</c:v>
                </c:pt>
                <c:pt idx="166">
                  <c:v>189</c:v>
                </c:pt>
                <c:pt idx="167">
                  <c:v>0</c:v>
                </c:pt>
                <c:pt idx="168">
                  <c:v>187.20000000000002</c:v>
                </c:pt>
                <c:pt idx="169">
                  <c:v>185.4</c:v>
                </c:pt>
                <c:pt idx="170">
                  <c:v>185.4</c:v>
                </c:pt>
                <c:pt idx="171">
                  <c:v>183.6</c:v>
                </c:pt>
                <c:pt idx="172">
                  <c:v>183.6</c:v>
                </c:pt>
                <c:pt idx="173">
                  <c:v>181.8</c:v>
                </c:pt>
                <c:pt idx="174">
                  <c:v>0</c:v>
                </c:pt>
                <c:pt idx="175">
                  <c:v>180</c:v>
                </c:pt>
                <c:pt idx="176">
                  <c:v>180</c:v>
                </c:pt>
                <c:pt idx="177">
                  <c:v>178.20000000000002</c:v>
                </c:pt>
                <c:pt idx="178">
                  <c:v>178.20000000000002</c:v>
                </c:pt>
                <c:pt idx="179">
                  <c:v>211.5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34-4F4B-A51D-B6D35CD24EEE}"/>
            </c:ext>
          </c:extLst>
        </c:ser>
        <c:ser>
          <c:idx val="1"/>
          <c:order val="1"/>
          <c:tx>
            <c:strRef>
              <c:f>d!$O$2</c:f>
              <c:strCache>
                <c:ptCount val="1"/>
                <c:pt idx="0">
                  <c:v>Koszta dzienne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d!$O$3:$O$182</c:f>
              <c:numCache>
                <c:formatCode>#\ ##0.00\ "zł"</c:formatCode>
                <c:ptCount val="180"/>
                <c:pt idx="0">
                  <c:v>76</c:v>
                </c:pt>
                <c:pt idx="1">
                  <c:v>75.239999999999995</c:v>
                </c:pt>
                <c:pt idx="2">
                  <c:v>75.239999999999995</c:v>
                </c:pt>
                <c:pt idx="3">
                  <c:v>74.48</c:v>
                </c:pt>
                <c:pt idx="4">
                  <c:v>74.48</c:v>
                </c:pt>
                <c:pt idx="5">
                  <c:v>73.72</c:v>
                </c:pt>
                <c:pt idx="6">
                  <c:v>73.72</c:v>
                </c:pt>
                <c:pt idx="7">
                  <c:v>72.960000000000008</c:v>
                </c:pt>
                <c:pt idx="8">
                  <c:v>72.960000000000008</c:v>
                </c:pt>
                <c:pt idx="9">
                  <c:v>72.2</c:v>
                </c:pt>
                <c:pt idx="10">
                  <c:v>72.2</c:v>
                </c:pt>
                <c:pt idx="11">
                  <c:v>71.44</c:v>
                </c:pt>
                <c:pt idx="12">
                  <c:v>71.44</c:v>
                </c:pt>
                <c:pt idx="13">
                  <c:v>70.680000000000007</c:v>
                </c:pt>
                <c:pt idx="14">
                  <c:v>70.680000000000007</c:v>
                </c:pt>
                <c:pt idx="15">
                  <c:v>69.92</c:v>
                </c:pt>
                <c:pt idx="16">
                  <c:v>69.92</c:v>
                </c:pt>
                <c:pt idx="17">
                  <c:v>69.16</c:v>
                </c:pt>
                <c:pt idx="18">
                  <c:v>69.16</c:v>
                </c:pt>
                <c:pt idx="19">
                  <c:v>68.399999999999991</c:v>
                </c:pt>
                <c:pt idx="20">
                  <c:v>68.399999999999991</c:v>
                </c:pt>
                <c:pt idx="21">
                  <c:v>67.64</c:v>
                </c:pt>
                <c:pt idx="22">
                  <c:v>67.64</c:v>
                </c:pt>
                <c:pt idx="23">
                  <c:v>66.88</c:v>
                </c:pt>
                <c:pt idx="24">
                  <c:v>66.88</c:v>
                </c:pt>
                <c:pt idx="25">
                  <c:v>66.12</c:v>
                </c:pt>
                <c:pt idx="26">
                  <c:v>66.12</c:v>
                </c:pt>
                <c:pt idx="27">
                  <c:v>65.36</c:v>
                </c:pt>
                <c:pt idx="28">
                  <c:v>65.36</c:v>
                </c:pt>
                <c:pt idx="29">
                  <c:v>689.52</c:v>
                </c:pt>
                <c:pt idx="30">
                  <c:v>77.52000000000001</c:v>
                </c:pt>
                <c:pt idx="31">
                  <c:v>76.760000000000005</c:v>
                </c:pt>
                <c:pt idx="32">
                  <c:v>76.760000000000005</c:v>
                </c:pt>
                <c:pt idx="33">
                  <c:v>76</c:v>
                </c:pt>
                <c:pt idx="34">
                  <c:v>76</c:v>
                </c:pt>
                <c:pt idx="35">
                  <c:v>75.239999999999995</c:v>
                </c:pt>
                <c:pt idx="36">
                  <c:v>75.239999999999995</c:v>
                </c:pt>
                <c:pt idx="37">
                  <c:v>74.48</c:v>
                </c:pt>
                <c:pt idx="38">
                  <c:v>74.48</c:v>
                </c:pt>
                <c:pt idx="39">
                  <c:v>73.72</c:v>
                </c:pt>
                <c:pt idx="40">
                  <c:v>73.72</c:v>
                </c:pt>
                <c:pt idx="41">
                  <c:v>72.960000000000008</c:v>
                </c:pt>
                <c:pt idx="42">
                  <c:v>72.960000000000008</c:v>
                </c:pt>
                <c:pt idx="43">
                  <c:v>72.2</c:v>
                </c:pt>
                <c:pt idx="44">
                  <c:v>72.2</c:v>
                </c:pt>
                <c:pt idx="45">
                  <c:v>71.44</c:v>
                </c:pt>
                <c:pt idx="46">
                  <c:v>71.44</c:v>
                </c:pt>
                <c:pt idx="47">
                  <c:v>70.680000000000007</c:v>
                </c:pt>
                <c:pt idx="48">
                  <c:v>70.680000000000007</c:v>
                </c:pt>
                <c:pt idx="49">
                  <c:v>69.92</c:v>
                </c:pt>
                <c:pt idx="50">
                  <c:v>69.92</c:v>
                </c:pt>
                <c:pt idx="51">
                  <c:v>69.16</c:v>
                </c:pt>
                <c:pt idx="52">
                  <c:v>69.16</c:v>
                </c:pt>
                <c:pt idx="53">
                  <c:v>68.399999999999991</c:v>
                </c:pt>
                <c:pt idx="54">
                  <c:v>68.399999999999991</c:v>
                </c:pt>
                <c:pt idx="55">
                  <c:v>67.64</c:v>
                </c:pt>
                <c:pt idx="56">
                  <c:v>67.64</c:v>
                </c:pt>
                <c:pt idx="57">
                  <c:v>66.88</c:v>
                </c:pt>
                <c:pt idx="58">
                  <c:v>66.88</c:v>
                </c:pt>
                <c:pt idx="59">
                  <c:v>705.44</c:v>
                </c:pt>
                <c:pt idx="60">
                  <c:v>79.039999999999992</c:v>
                </c:pt>
                <c:pt idx="61">
                  <c:v>78.28</c:v>
                </c:pt>
                <c:pt idx="62">
                  <c:v>78.28</c:v>
                </c:pt>
                <c:pt idx="63">
                  <c:v>77.52000000000001</c:v>
                </c:pt>
                <c:pt idx="64">
                  <c:v>77.52000000000001</c:v>
                </c:pt>
                <c:pt idx="65">
                  <c:v>76.760000000000005</c:v>
                </c:pt>
                <c:pt idx="66">
                  <c:v>76.760000000000005</c:v>
                </c:pt>
                <c:pt idx="67">
                  <c:v>76</c:v>
                </c:pt>
                <c:pt idx="68">
                  <c:v>76</c:v>
                </c:pt>
                <c:pt idx="69">
                  <c:v>75.239999999999995</c:v>
                </c:pt>
                <c:pt idx="70">
                  <c:v>75.239999999999995</c:v>
                </c:pt>
                <c:pt idx="71">
                  <c:v>74.48</c:v>
                </c:pt>
                <c:pt idx="72">
                  <c:v>74.48</c:v>
                </c:pt>
                <c:pt idx="73">
                  <c:v>73.72</c:v>
                </c:pt>
                <c:pt idx="74">
                  <c:v>73.72</c:v>
                </c:pt>
                <c:pt idx="75">
                  <c:v>72.960000000000008</c:v>
                </c:pt>
                <c:pt idx="76">
                  <c:v>72.960000000000008</c:v>
                </c:pt>
                <c:pt idx="77">
                  <c:v>72.2</c:v>
                </c:pt>
                <c:pt idx="78">
                  <c:v>72.2</c:v>
                </c:pt>
                <c:pt idx="79">
                  <c:v>71.44</c:v>
                </c:pt>
                <c:pt idx="80">
                  <c:v>71.44</c:v>
                </c:pt>
                <c:pt idx="81">
                  <c:v>70.680000000000007</c:v>
                </c:pt>
                <c:pt idx="82">
                  <c:v>70.680000000000007</c:v>
                </c:pt>
                <c:pt idx="83">
                  <c:v>69.92</c:v>
                </c:pt>
                <c:pt idx="84">
                  <c:v>69.92</c:v>
                </c:pt>
                <c:pt idx="85">
                  <c:v>69.16</c:v>
                </c:pt>
                <c:pt idx="86">
                  <c:v>69.16</c:v>
                </c:pt>
                <c:pt idx="87">
                  <c:v>68.399999999999991</c:v>
                </c:pt>
                <c:pt idx="88">
                  <c:v>68.399999999999991</c:v>
                </c:pt>
                <c:pt idx="89">
                  <c:v>721.74</c:v>
                </c:pt>
                <c:pt idx="90">
                  <c:v>80.94</c:v>
                </c:pt>
                <c:pt idx="91">
                  <c:v>80.180000000000007</c:v>
                </c:pt>
                <c:pt idx="92">
                  <c:v>80.180000000000007</c:v>
                </c:pt>
                <c:pt idx="93">
                  <c:v>79.42</c:v>
                </c:pt>
                <c:pt idx="94">
                  <c:v>79.42</c:v>
                </c:pt>
                <c:pt idx="95">
                  <c:v>78.660000000000011</c:v>
                </c:pt>
                <c:pt idx="96">
                  <c:v>78.660000000000011</c:v>
                </c:pt>
                <c:pt idx="97">
                  <c:v>77.899999999999991</c:v>
                </c:pt>
                <c:pt idx="98">
                  <c:v>77.899999999999991</c:v>
                </c:pt>
                <c:pt idx="99">
                  <c:v>77.14</c:v>
                </c:pt>
                <c:pt idx="100">
                  <c:v>77.14</c:v>
                </c:pt>
                <c:pt idx="101">
                  <c:v>76.38</c:v>
                </c:pt>
                <c:pt idx="102">
                  <c:v>76.38</c:v>
                </c:pt>
                <c:pt idx="103">
                  <c:v>75.62</c:v>
                </c:pt>
                <c:pt idx="104">
                  <c:v>75.62</c:v>
                </c:pt>
                <c:pt idx="105">
                  <c:v>74.860000000000014</c:v>
                </c:pt>
                <c:pt idx="106">
                  <c:v>74.860000000000014</c:v>
                </c:pt>
                <c:pt idx="107">
                  <c:v>74.099999999999994</c:v>
                </c:pt>
                <c:pt idx="108">
                  <c:v>74.099999999999994</c:v>
                </c:pt>
                <c:pt idx="109">
                  <c:v>73.34</c:v>
                </c:pt>
                <c:pt idx="110">
                  <c:v>73.34</c:v>
                </c:pt>
                <c:pt idx="111">
                  <c:v>72.58</c:v>
                </c:pt>
                <c:pt idx="112">
                  <c:v>72.58</c:v>
                </c:pt>
                <c:pt idx="113">
                  <c:v>71.820000000000007</c:v>
                </c:pt>
                <c:pt idx="114">
                  <c:v>71.820000000000007</c:v>
                </c:pt>
                <c:pt idx="115">
                  <c:v>71.059999999999988</c:v>
                </c:pt>
                <c:pt idx="116">
                  <c:v>71.059999999999988</c:v>
                </c:pt>
                <c:pt idx="117">
                  <c:v>70.3</c:v>
                </c:pt>
                <c:pt idx="118">
                  <c:v>70.3</c:v>
                </c:pt>
                <c:pt idx="119">
                  <c:v>742.0200000000001</c:v>
                </c:pt>
                <c:pt idx="120">
                  <c:v>83.22</c:v>
                </c:pt>
                <c:pt idx="121">
                  <c:v>82.460000000000008</c:v>
                </c:pt>
                <c:pt idx="122">
                  <c:v>82.460000000000008</c:v>
                </c:pt>
                <c:pt idx="123">
                  <c:v>81.7</c:v>
                </c:pt>
                <c:pt idx="124">
                  <c:v>81.7</c:v>
                </c:pt>
                <c:pt idx="125">
                  <c:v>80.94</c:v>
                </c:pt>
                <c:pt idx="126">
                  <c:v>80.94</c:v>
                </c:pt>
                <c:pt idx="127">
                  <c:v>80.180000000000007</c:v>
                </c:pt>
                <c:pt idx="128">
                  <c:v>80.180000000000007</c:v>
                </c:pt>
                <c:pt idx="129">
                  <c:v>79.42</c:v>
                </c:pt>
                <c:pt idx="130">
                  <c:v>79.42</c:v>
                </c:pt>
                <c:pt idx="131">
                  <c:v>78.660000000000011</c:v>
                </c:pt>
                <c:pt idx="132">
                  <c:v>78.660000000000011</c:v>
                </c:pt>
                <c:pt idx="133">
                  <c:v>77.899999999999991</c:v>
                </c:pt>
                <c:pt idx="134">
                  <c:v>77.899999999999991</c:v>
                </c:pt>
                <c:pt idx="135">
                  <c:v>77.14</c:v>
                </c:pt>
                <c:pt idx="136">
                  <c:v>77.14</c:v>
                </c:pt>
                <c:pt idx="137">
                  <c:v>76.38</c:v>
                </c:pt>
                <c:pt idx="138">
                  <c:v>76.38</c:v>
                </c:pt>
                <c:pt idx="139">
                  <c:v>75.62</c:v>
                </c:pt>
                <c:pt idx="140">
                  <c:v>75.62</c:v>
                </c:pt>
                <c:pt idx="141">
                  <c:v>74.860000000000014</c:v>
                </c:pt>
                <c:pt idx="142">
                  <c:v>74.860000000000014</c:v>
                </c:pt>
                <c:pt idx="143">
                  <c:v>74.099999999999994</c:v>
                </c:pt>
                <c:pt idx="144">
                  <c:v>74.099999999999994</c:v>
                </c:pt>
                <c:pt idx="145">
                  <c:v>73.34</c:v>
                </c:pt>
                <c:pt idx="146">
                  <c:v>73.34</c:v>
                </c:pt>
                <c:pt idx="147">
                  <c:v>72.58</c:v>
                </c:pt>
                <c:pt idx="148">
                  <c:v>72.58</c:v>
                </c:pt>
                <c:pt idx="149">
                  <c:v>766.28000000000009</c:v>
                </c:pt>
                <c:pt idx="150">
                  <c:v>85.88</c:v>
                </c:pt>
                <c:pt idx="151">
                  <c:v>85.12</c:v>
                </c:pt>
                <c:pt idx="152">
                  <c:v>85.12</c:v>
                </c:pt>
                <c:pt idx="153">
                  <c:v>84.360000000000014</c:v>
                </c:pt>
                <c:pt idx="154">
                  <c:v>84.360000000000014</c:v>
                </c:pt>
                <c:pt idx="155">
                  <c:v>83.6</c:v>
                </c:pt>
                <c:pt idx="156">
                  <c:v>83.6</c:v>
                </c:pt>
                <c:pt idx="157">
                  <c:v>82.84</c:v>
                </c:pt>
                <c:pt idx="158">
                  <c:v>82.84</c:v>
                </c:pt>
                <c:pt idx="159">
                  <c:v>82.08</c:v>
                </c:pt>
                <c:pt idx="160">
                  <c:v>82.08</c:v>
                </c:pt>
                <c:pt idx="161">
                  <c:v>81.320000000000007</c:v>
                </c:pt>
                <c:pt idx="162">
                  <c:v>81.320000000000007</c:v>
                </c:pt>
                <c:pt idx="163">
                  <c:v>80.56</c:v>
                </c:pt>
                <c:pt idx="164">
                  <c:v>80.56</c:v>
                </c:pt>
                <c:pt idx="165">
                  <c:v>79.8</c:v>
                </c:pt>
                <c:pt idx="166">
                  <c:v>79.8</c:v>
                </c:pt>
                <c:pt idx="167">
                  <c:v>79.039999999999992</c:v>
                </c:pt>
                <c:pt idx="168">
                  <c:v>79.039999999999992</c:v>
                </c:pt>
                <c:pt idx="169">
                  <c:v>78.28</c:v>
                </c:pt>
                <c:pt idx="170">
                  <c:v>78.28</c:v>
                </c:pt>
                <c:pt idx="171">
                  <c:v>77.52000000000001</c:v>
                </c:pt>
                <c:pt idx="172">
                  <c:v>77.52000000000001</c:v>
                </c:pt>
                <c:pt idx="173">
                  <c:v>76.760000000000005</c:v>
                </c:pt>
                <c:pt idx="174">
                  <c:v>76.760000000000005</c:v>
                </c:pt>
                <c:pt idx="175">
                  <c:v>76</c:v>
                </c:pt>
                <c:pt idx="176">
                  <c:v>76</c:v>
                </c:pt>
                <c:pt idx="177">
                  <c:v>75.239999999999995</c:v>
                </c:pt>
                <c:pt idx="178">
                  <c:v>75.239999999999995</c:v>
                </c:pt>
                <c:pt idx="179">
                  <c:v>794.9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34-4F4B-A51D-B6D35CD24E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1970703"/>
        <c:axId val="111968207"/>
      </c:barChart>
      <c:catAx>
        <c:axId val="111970703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/>
                  <a:t>Dzień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11968207"/>
        <c:crosses val="autoZero"/>
        <c:auto val="1"/>
        <c:lblAlgn val="ctr"/>
        <c:lblOffset val="100"/>
        <c:noMultiLvlLbl val="0"/>
      </c:catAx>
      <c:valAx>
        <c:axId val="1119682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/>
                  <a:t>Kasa</a:t>
                </a:r>
                <a:r>
                  <a:rPr lang="pl-PL" baseline="0"/>
                  <a:t>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#\ ##0.00\ &quot;zł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119707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219075</xdr:colOff>
      <xdr:row>163</xdr:row>
      <xdr:rowOff>28575</xdr:rowOff>
    </xdr:from>
    <xdr:to>
      <xdr:col>15</xdr:col>
      <xdr:colOff>876300</xdr:colOff>
      <xdr:row>179</xdr:row>
      <xdr:rowOff>114300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F4349939-EEFF-4822-9507-642ED925883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56"/>
  <sheetViews>
    <sheetView workbookViewId="0">
      <selection activeCell="O4" sqref="O4"/>
    </sheetView>
  </sheetViews>
  <sheetFormatPr defaultRowHeight="15" x14ac:dyDescent="0.25"/>
  <cols>
    <col min="1" max="1" width="9.140625" style="19"/>
    <col min="2" max="2" width="9.140625" style="20" customWidth="1"/>
    <col min="3" max="3" width="7.5703125" style="20" customWidth="1"/>
    <col min="4" max="4" width="12.42578125" style="21" customWidth="1"/>
    <col min="5" max="5" width="9.140625" style="21"/>
    <col min="6" max="7" width="9.140625" style="22"/>
    <col min="8" max="8" width="9.140625" style="23"/>
    <col min="9" max="9" width="12.28515625" style="23" customWidth="1"/>
    <col min="10" max="11" width="9.140625" style="24"/>
    <col min="12" max="12" width="9.140625" style="25"/>
    <col min="13" max="13" width="11.42578125" style="25" customWidth="1"/>
    <col min="14" max="14" width="15.140625" customWidth="1"/>
  </cols>
  <sheetData>
    <row r="1" spans="1:15" ht="27" customHeight="1" x14ac:dyDescent="0.25">
      <c r="A1" s="18" t="s">
        <v>8</v>
      </c>
      <c r="B1" s="37" t="s">
        <v>0</v>
      </c>
      <c r="C1" s="37"/>
      <c r="D1" s="38" t="s">
        <v>7</v>
      </c>
      <c r="E1" s="38"/>
      <c r="F1" s="39" t="s">
        <v>3</v>
      </c>
      <c r="G1" s="39"/>
      <c r="H1" s="40" t="s">
        <v>4</v>
      </c>
      <c r="I1" s="40"/>
      <c r="J1" s="41" t="s">
        <v>5</v>
      </c>
      <c r="K1" s="41"/>
      <c r="L1" s="36" t="s">
        <v>6</v>
      </c>
      <c r="M1" s="36"/>
    </row>
    <row r="2" spans="1:15" x14ac:dyDescent="0.25">
      <c r="A2" s="17"/>
      <c r="B2" s="15" t="s">
        <v>1</v>
      </c>
      <c r="C2" s="7" t="s">
        <v>2</v>
      </c>
      <c r="D2" s="8" t="s">
        <v>1</v>
      </c>
      <c r="E2" s="8" t="s">
        <v>9</v>
      </c>
      <c r="F2" s="9" t="s">
        <v>1</v>
      </c>
      <c r="G2" s="9" t="s">
        <v>9</v>
      </c>
      <c r="H2" s="10" t="s">
        <v>1</v>
      </c>
      <c r="I2" s="10" t="s">
        <v>12</v>
      </c>
      <c r="J2" s="11" t="s">
        <v>1</v>
      </c>
      <c r="K2" s="11" t="s">
        <v>10</v>
      </c>
      <c r="L2" s="12" t="s">
        <v>1</v>
      </c>
      <c r="M2" s="12" t="s">
        <v>11</v>
      </c>
    </row>
    <row r="3" spans="1:15" x14ac:dyDescent="0.25">
      <c r="A3" s="17">
        <v>1</v>
      </c>
      <c r="B3" s="16">
        <v>200</v>
      </c>
      <c r="C3" s="1"/>
      <c r="D3" s="2">
        <f>ROUNDDOWN(IF(MOD(A3,30)=0,B3*1.2,B3),0)</f>
        <v>200</v>
      </c>
      <c r="E3" s="26">
        <f>IF(MOD(A3,30)=0,(B3*0.2*18),0)</f>
        <v>0</v>
      </c>
      <c r="F3" s="3">
        <f>D3</f>
        <v>200</v>
      </c>
      <c r="G3" s="27">
        <f>(F3*0.2*1.9)</f>
        <v>76</v>
      </c>
      <c r="H3" s="4">
        <f>F3</f>
        <v>200</v>
      </c>
      <c r="I3" s="28">
        <v>0</v>
      </c>
      <c r="J3" s="5">
        <f>H3</f>
        <v>200</v>
      </c>
      <c r="K3" s="29">
        <f>IF(MOD(A3,7)&lt;&gt;0,J3*0.9,0)</f>
        <v>180</v>
      </c>
      <c r="L3" s="6">
        <f>IF(MOD(A3,2)=1,J3-2,J3)</f>
        <v>198</v>
      </c>
      <c r="M3" s="30">
        <f>(I3+K3)-(E3+G3)</f>
        <v>104</v>
      </c>
      <c r="N3" s="14"/>
      <c r="O3" s="14"/>
    </row>
    <row r="4" spans="1:15" x14ac:dyDescent="0.25">
      <c r="A4" s="17">
        <v>2</v>
      </c>
      <c r="B4" s="16">
        <f>L3</f>
        <v>198</v>
      </c>
      <c r="C4" s="1">
        <f>M3</f>
        <v>104</v>
      </c>
      <c r="D4" s="2">
        <f t="shared" ref="D4:D67" si="0">ROUNDDOWN(IF(MOD(A4,30)=0,B4*1.2,B4),0)</f>
        <v>198</v>
      </c>
      <c r="E4" s="26">
        <f t="shared" ref="E4:E67" si="1">IF(MOD(A4,30)=0,(B4*0.2*18),0)</f>
        <v>0</v>
      </c>
      <c r="F4" s="3">
        <f t="shared" ref="F4:F67" si="2">D4</f>
        <v>198</v>
      </c>
      <c r="G4" s="27">
        <f t="shared" ref="G4:G67" si="3">(F4*0.2*1.9)</f>
        <v>75.239999999999995</v>
      </c>
      <c r="H4" s="4">
        <f t="shared" ref="H4:H67" si="4">F4</f>
        <v>198</v>
      </c>
      <c r="I4" s="28">
        <v>0</v>
      </c>
      <c r="J4" s="5">
        <f t="shared" ref="J4:J67" si="5">H4</f>
        <v>198</v>
      </c>
      <c r="K4" s="29">
        <f t="shared" ref="K4:K67" si="6">IF(MOD(A4,7)&lt;&gt;0,J4*0.9,0)</f>
        <v>178.20000000000002</v>
      </c>
      <c r="L4" s="6">
        <f t="shared" ref="L4:L67" si="7">IF(MOD(A4,2)=1,J4-2,J4)</f>
        <v>198</v>
      </c>
      <c r="M4" s="30">
        <f t="shared" ref="M4:M67" si="8">(I4+K4)-(E4+G4)</f>
        <v>102.96000000000002</v>
      </c>
    </row>
    <row r="5" spans="1:15" x14ac:dyDescent="0.25">
      <c r="A5" s="17">
        <v>3</v>
      </c>
      <c r="B5" s="16">
        <f t="shared" ref="B5:B68" si="9">L4</f>
        <v>198</v>
      </c>
      <c r="C5" s="1">
        <f t="shared" ref="C5:C68" si="10">M4</f>
        <v>102.96000000000002</v>
      </c>
      <c r="D5" s="2">
        <f t="shared" si="0"/>
        <v>198</v>
      </c>
      <c r="E5" s="26">
        <f t="shared" si="1"/>
        <v>0</v>
      </c>
      <c r="F5" s="3">
        <f t="shared" si="2"/>
        <v>198</v>
      </c>
      <c r="G5" s="27">
        <f t="shared" si="3"/>
        <v>75.239999999999995</v>
      </c>
      <c r="H5" s="4">
        <f t="shared" si="4"/>
        <v>198</v>
      </c>
      <c r="I5" s="28">
        <v>0</v>
      </c>
      <c r="J5" s="5">
        <f t="shared" si="5"/>
        <v>198</v>
      </c>
      <c r="K5" s="29">
        <f t="shared" si="6"/>
        <v>178.20000000000002</v>
      </c>
      <c r="L5" s="6">
        <f t="shared" si="7"/>
        <v>196</v>
      </c>
      <c r="M5" s="30">
        <f t="shared" si="8"/>
        <v>102.96000000000002</v>
      </c>
    </row>
    <row r="6" spans="1:15" x14ac:dyDescent="0.25">
      <c r="A6" s="17">
        <v>4</v>
      </c>
      <c r="B6" s="16">
        <f t="shared" si="9"/>
        <v>196</v>
      </c>
      <c r="C6" s="1">
        <f t="shared" si="10"/>
        <v>102.96000000000002</v>
      </c>
      <c r="D6" s="2">
        <f t="shared" si="0"/>
        <v>196</v>
      </c>
      <c r="E6" s="26">
        <f t="shared" si="1"/>
        <v>0</v>
      </c>
      <c r="F6" s="3">
        <f t="shared" si="2"/>
        <v>196</v>
      </c>
      <c r="G6" s="27">
        <f t="shared" si="3"/>
        <v>74.48</v>
      </c>
      <c r="H6" s="4">
        <f t="shared" si="4"/>
        <v>196</v>
      </c>
      <c r="I6" s="28">
        <v>0</v>
      </c>
      <c r="J6" s="5">
        <f t="shared" si="5"/>
        <v>196</v>
      </c>
      <c r="K6" s="29">
        <f t="shared" si="6"/>
        <v>176.4</v>
      </c>
      <c r="L6" s="6">
        <f t="shared" si="7"/>
        <v>196</v>
      </c>
      <c r="M6" s="30">
        <f t="shared" si="8"/>
        <v>101.92</v>
      </c>
    </row>
    <row r="7" spans="1:15" x14ac:dyDescent="0.25">
      <c r="A7" s="17">
        <v>5</v>
      </c>
      <c r="B7" s="16">
        <f t="shared" si="9"/>
        <v>196</v>
      </c>
      <c r="C7" s="1">
        <f t="shared" si="10"/>
        <v>101.92</v>
      </c>
      <c r="D7" s="2">
        <f t="shared" si="0"/>
        <v>196</v>
      </c>
      <c r="E7" s="26">
        <f t="shared" si="1"/>
        <v>0</v>
      </c>
      <c r="F7" s="3">
        <f t="shared" si="2"/>
        <v>196</v>
      </c>
      <c r="G7" s="27">
        <f t="shared" si="3"/>
        <v>74.48</v>
      </c>
      <c r="H7" s="4">
        <f t="shared" si="4"/>
        <v>196</v>
      </c>
      <c r="I7" s="28">
        <v>0</v>
      </c>
      <c r="J7" s="5">
        <f t="shared" si="5"/>
        <v>196</v>
      </c>
      <c r="K7" s="29">
        <f t="shared" si="6"/>
        <v>176.4</v>
      </c>
      <c r="L7" s="6">
        <f t="shared" si="7"/>
        <v>194</v>
      </c>
      <c r="M7" s="30">
        <f t="shared" si="8"/>
        <v>101.92</v>
      </c>
    </row>
    <row r="8" spans="1:15" x14ac:dyDescent="0.25">
      <c r="A8" s="17">
        <v>6</v>
      </c>
      <c r="B8" s="16">
        <f t="shared" si="9"/>
        <v>194</v>
      </c>
      <c r="C8" s="1">
        <f t="shared" si="10"/>
        <v>101.92</v>
      </c>
      <c r="D8" s="2">
        <f t="shared" si="0"/>
        <v>194</v>
      </c>
      <c r="E8" s="26">
        <f t="shared" si="1"/>
        <v>0</v>
      </c>
      <c r="F8" s="3">
        <f t="shared" si="2"/>
        <v>194</v>
      </c>
      <c r="G8" s="27">
        <f t="shared" si="3"/>
        <v>73.72</v>
      </c>
      <c r="H8" s="4">
        <f t="shared" si="4"/>
        <v>194</v>
      </c>
      <c r="I8" s="28">
        <v>0</v>
      </c>
      <c r="J8" s="5">
        <f t="shared" si="5"/>
        <v>194</v>
      </c>
      <c r="K8" s="29">
        <f t="shared" si="6"/>
        <v>174.6</v>
      </c>
      <c r="L8" s="6">
        <f t="shared" si="7"/>
        <v>194</v>
      </c>
      <c r="M8" s="30">
        <f t="shared" si="8"/>
        <v>100.88</v>
      </c>
    </row>
    <row r="9" spans="1:15" x14ac:dyDescent="0.25">
      <c r="A9" s="17">
        <v>7</v>
      </c>
      <c r="B9" s="16">
        <f t="shared" si="9"/>
        <v>194</v>
      </c>
      <c r="C9" s="1">
        <f t="shared" si="10"/>
        <v>100.88</v>
      </c>
      <c r="D9" s="2">
        <f t="shared" si="0"/>
        <v>194</v>
      </c>
      <c r="E9" s="26">
        <f t="shared" si="1"/>
        <v>0</v>
      </c>
      <c r="F9" s="3">
        <f t="shared" si="2"/>
        <v>194</v>
      </c>
      <c r="G9" s="27">
        <f t="shared" si="3"/>
        <v>73.72</v>
      </c>
      <c r="H9" s="4">
        <f t="shared" si="4"/>
        <v>194</v>
      </c>
      <c r="I9" s="28">
        <v>0</v>
      </c>
      <c r="J9" s="5">
        <f t="shared" si="5"/>
        <v>194</v>
      </c>
      <c r="K9" s="29">
        <f t="shared" si="6"/>
        <v>0</v>
      </c>
      <c r="L9" s="6">
        <f t="shared" si="7"/>
        <v>192</v>
      </c>
      <c r="M9" s="30">
        <f t="shared" si="8"/>
        <v>-73.72</v>
      </c>
    </row>
    <row r="10" spans="1:15" x14ac:dyDescent="0.25">
      <c r="A10" s="17">
        <v>8</v>
      </c>
      <c r="B10" s="16">
        <f t="shared" si="9"/>
        <v>192</v>
      </c>
      <c r="C10" s="1">
        <f t="shared" si="10"/>
        <v>-73.72</v>
      </c>
      <c r="D10" s="2">
        <f t="shared" si="0"/>
        <v>192</v>
      </c>
      <c r="E10" s="26">
        <f t="shared" si="1"/>
        <v>0</v>
      </c>
      <c r="F10" s="3">
        <f t="shared" si="2"/>
        <v>192</v>
      </c>
      <c r="G10" s="27">
        <f t="shared" si="3"/>
        <v>72.960000000000008</v>
      </c>
      <c r="H10" s="4">
        <f t="shared" si="4"/>
        <v>192</v>
      </c>
      <c r="I10" s="28">
        <v>0</v>
      </c>
      <c r="J10" s="5">
        <f t="shared" si="5"/>
        <v>192</v>
      </c>
      <c r="K10" s="29">
        <f t="shared" si="6"/>
        <v>172.8</v>
      </c>
      <c r="L10" s="6">
        <f t="shared" si="7"/>
        <v>192</v>
      </c>
      <c r="M10" s="30">
        <f t="shared" si="8"/>
        <v>99.84</v>
      </c>
    </row>
    <row r="11" spans="1:15" x14ac:dyDescent="0.25">
      <c r="A11" s="17">
        <v>9</v>
      </c>
      <c r="B11" s="16">
        <f t="shared" si="9"/>
        <v>192</v>
      </c>
      <c r="C11" s="1">
        <f t="shared" si="10"/>
        <v>99.84</v>
      </c>
      <c r="D11" s="2">
        <f t="shared" si="0"/>
        <v>192</v>
      </c>
      <c r="E11" s="26">
        <f t="shared" si="1"/>
        <v>0</v>
      </c>
      <c r="F11" s="3">
        <f t="shared" si="2"/>
        <v>192</v>
      </c>
      <c r="G11" s="27">
        <f t="shared" si="3"/>
        <v>72.960000000000008</v>
      </c>
      <c r="H11" s="4">
        <f t="shared" si="4"/>
        <v>192</v>
      </c>
      <c r="I11" s="28">
        <v>0</v>
      </c>
      <c r="J11" s="5">
        <f t="shared" si="5"/>
        <v>192</v>
      </c>
      <c r="K11" s="29">
        <f t="shared" si="6"/>
        <v>172.8</v>
      </c>
      <c r="L11" s="6">
        <f t="shared" si="7"/>
        <v>190</v>
      </c>
      <c r="M11" s="30">
        <f t="shared" si="8"/>
        <v>99.84</v>
      </c>
    </row>
    <row r="12" spans="1:15" x14ac:dyDescent="0.25">
      <c r="A12" s="17">
        <v>10</v>
      </c>
      <c r="B12" s="16">
        <f t="shared" si="9"/>
        <v>190</v>
      </c>
      <c r="C12" s="1">
        <f t="shared" si="10"/>
        <v>99.84</v>
      </c>
      <c r="D12" s="2">
        <f t="shared" si="0"/>
        <v>190</v>
      </c>
      <c r="E12" s="26">
        <f t="shared" si="1"/>
        <v>0</v>
      </c>
      <c r="F12" s="3">
        <f t="shared" si="2"/>
        <v>190</v>
      </c>
      <c r="G12" s="27">
        <f t="shared" si="3"/>
        <v>72.2</v>
      </c>
      <c r="H12" s="4">
        <f t="shared" si="4"/>
        <v>190</v>
      </c>
      <c r="I12" s="28">
        <v>0</v>
      </c>
      <c r="J12" s="5">
        <f t="shared" si="5"/>
        <v>190</v>
      </c>
      <c r="K12" s="29">
        <f t="shared" si="6"/>
        <v>171</v>
      </c>
      <c r="L12" s="6">
        <f t="shared" si="7"/>
        <v>190</v>
      </c>
      <c r="M12" s="30">
        <f t="shared" si="8"/>
        <v>98.8</v>
      </c>
    </row>
    <row r="13" spans="1:15" x14ac:dyDescent="0.25">
      <c r="A13" s="17">
        <v>11</v>
      </c>
      <c r="B13" s="16">
        <f t="shared" si="9"/>
        <v>190</v>
      </c>
      <c r="C13" s="1">
        <f t="shared" si="10"/>
        <v>98.8</v>
      </c>
      <c r="D13" s="2">
        <f t="shared" si="0"/>
        <v>190</v>
      </c>
      <c r="E13" s="26">
        <f t="shared" si="1"/>
        <v>0</v>
      </c>
      <c r="F13" s="3">
        <f t="shared" si="2"/>
        <v>190</v>
      </c>
      <c r="G13" s="27">
        <f t="shared" si="3"/>
        <v>72.2</v>
      </c>
      <c r="H13" s="4">
        <f t="shared" si="4"/>
        <v>190</v>
      </c>
      <c r="I13" s="28">
        <v>0</v>
      </c>
      <c r="J13" s="5">
        <f t="shared" si="5"/>
        <v>190</v>
      </c>
      <c r="K13" s="29">
        <f t="shared" si="6"/>
        <v>171</v>
      </c>
      <c r="L13" s="6">
        <f t="shared" si="7"/>
        <v>188</v>
      </c>
      <c r="M13" s="30">
        <f t="shared" si="8"/>
        <v>98.8</v>
      </c>
    </row>
    <row r="14" spans="1:15" x14ac:dyDescent="0.25">
      <c r="A14" s="17">
        <v>12</v>
      </c>
      <c r="B14" s="16">
        <f t="shared" si="9"/>
        <v>188</v>
      </c>
      <c r="C14" s="1">
        <f t="shared" si="10"/>
        <v>98.8</v>
      </c>
      <c r="D14" s="2">
        <f t="shared" si="0"/>
        <v>188</v>
      </c>
      <c r="E14" s="26">
        <f t="shared" si="1"/>
        <v>0</v>
      </c>
      <c r="F14" s="3">
        <f t="shared" si="2"/>
        <v>188</v>
      </c>
      <c r="G14" s="27">
        <f t="shared" si="3"/>
        <v>71.44</v>
      </c>
      <c r="H14" s="4">
        <f t="shared" si="4"/>
        <v>188</v>
      </c>
      <c r="I14" s="28">
        <v>0</v>
      </c>
      <c r="J14" s="5">
        <f t="shared" si="5"/>
        <v>188</v>
      </c>
      <c r="K14" s="29">
        <f t="shared" si="6"/>
        <v>169.20000000000002</v>
      </c>
      <c r="L14" s="6">
        <f t="shared" si="7"/>
        <v>188</v>
      </c>
      <c r="M14" s="30">
        <f t="shared" si="8"/>
        <v>97.760000000000019</v>
      </c>
    </row>
    <row r="15" spans="1:15" x14ac:dyDescent="0.25">
      <c r="A15" s="17">
        <v>13</v>
      </c>
      <c r="B15" s="16">
        <f t="shared" si="9"/>
        <v>188</v>
      </c>
      <c r="C15" s="1">
        <f t="shared" si="10"/>
        <v>97.760000000000019</v>
      </c>
      <c r="D15" s="2">
        <f t="shared" si="0"/>
        <v>188</v>
      </c>
      <c r="E15" s="26">
        <f t="shared" si="1"/>
        <v>0</v>
      </c>
      <c r="F15" s="3">
        <f t="shared" si="2"/>
        <v>188</v>
      </c>
      <c r="G15" s="27">
        <f t="shared" si="3"/>
        <v>71.44</v>
      </c>
      <c r="H15" s="4">
        <f t="shared" si="4"/>
        <v>188</v>
      </c>
      <c r="I15" s="28">
        <v>0</v>
      </c>
      <c r="J15" s="5">
        <f t="shared" si="5"/>
        <v>188</v>
      </c>
      <c r="K15" s="29">
        <f t="shared" si="6"/>
        <v>169.20000000000002</v>
      </c>
      <c r="L15" s="6">
        <f t="shared" si="7"/>
        <v>186</v>
      </c>
      <c r="M15" s="30">
        <f t="shared" si="8"/>
        <v>97.760000000000019</v>
      </c>
    </row>
    <row r="16" spans="1:15" x14ac:dyDescent="0.25">
      <c r="A16" s="17">
        <v>14</v>
      </c>
      <c r="B16" s="16">
        <f t="shared" si="9"/>
        <v>186</v>
      </c>
      <c r="C16" s="1">
        <f t="shared" si="10"/>
        <v>97.760000000000019</v>
      </c>
      <c r="D16" s="2">
        <f t="shared" si="0"/>
        <v>186</v>
      </c>
      <c r="E16" s="26">
        <f t="shared" si="1"/>
        <v>0</v>
      </c>
      <c r="F16" s="3">
        <f t="shared" si="2"/>
        <v>186</v>
      </c>
      <c r="G16" s="27">
        <f t="shared" si="3"/>
        <v>70.680000000000007</v>
      </c>
      <c r="H16" s="4">
        <f t="shared" si="4"/>
        <v>186</v>
      </c>
      <c r="I16" s="28">
        <v>0</v>
      </c>
      <c r="J16" s="5">
        <f t="shared" si="5"/>
        <v>186</v>
      </c>
      <c r="K16" s="29">
        <f t="shared" si="6"/>
        <v>0</v>
      </c>
      <c r="L16" s="6">
        <f t="shared" si="7"/>
        <v>186</v>
      </c>
      <c r="M16" s="30">
        <f t="shared" si="8"/>
        <v>-70.680000000000007</v>
      </c>
    </row>
    <row r="17" spans="1:13" x14ac:dyDescent="0.25">
      <c r="A17" s="17">
        <v>15</v>
      </c>
      <c r="B17" s="16">
        <f t="shared" si="9"/>
        <v>186</v>
      </c>
      <c r="C17" s="1">
        <f t="shared" si="10"/>
        <v>-70.680000000000007</v>
      </c>
      <c r="D17" s="2">
        <f t="shared" si="0"/>
        <v>186</v>
      </c>
      <c r="E17" s="26">
        <f t="shared" si="1"/>
        <v>0</v>
      </c>
      <c r="F17" s="3">
        <f t="shared" si="2"/>
        <v>186</v>
      </c>
      <c r="G17" s="27">
        <f t="shared" si="3"/>
        <v>70.680000000000007</v>
      </c>
      <c r="H17" s="4">
        <f t="shared" si="4"/>
        <v>186</v>
      </c>
      <c r="I17" s="28">
        <v>0</v>
      </c>
      <c r="J17" s="5">
        <f t="shared" si="5"/>
        <v>186</v>
      </c>
      <c r="K17" s="29">
        <f t="shared" si="6"/>
        <v>167.4</v>
      </c>
      <c r="L17" s="6">
        <f t="shared" si="7"/>
        <v>184</v>
      </c>
      <c r="M17" s="30">
        <f t="shared" si="8"/>
        <v>96.72</v>
      </c>
    </row>
    <row r="18" spans="1:13" x14ac:dyDescent="0.25">
      <c r="A18" s="17">
        <v>16</v>
      </c>
      <c r="B18" s="16">
        <f t="shared" si="9"/>
        <v>184</v>
      </c>
      <c r="C18" s="1">
        <f t="shared" si="10"/>
        <v>96.72</v>
      </c>
      <c r="D18" s="2">
        <f t="shared" si="0"/>
        <v>184</v>
      </c>
      <c r="E18" s="26">
        <f t="shared" si="1"/>
        <v>0</v>
      </c>
      <c r="F18" s="3">
        <f t="shared" si="2"/>
        <v>184</v>
      </c>
      <c r="G18" s="27">
        <f t="shared" si="3"/>
        <v>69.92</v>
      </c>
      <c r="H18" s="4">
        <f t="shared" si="4"/>
        <v>184</v>
      </c>
      <c r="I18" s="28">
        <v>0</v>
      </c>
      <c r="J18" s="5">
        <f t="shared" si="5"/>
        <v>184</v>
      </c>
      <c r="K18" s="29">
        <f t="shared" si="6"/>
        <v>165.6</v>
      </c>
      <c r="L18" s="6">
        <f t="shared" si="7"/>
        <v>184</v>
      </c>
      <c r="M18" s="30">
        <f t="shared" si="8"/>
        <v>95.679999999999993</v>
      </c>
    </row>
    <row r="19" spans="1:13" x14ac:dyDescent="0.25">
      <c r="A19" s="17">
        <v>17</v>
      </c>
      <c r="B19" s="16">
        <f t="shared" si="9"/>
        <v>184</v>
      </c>
      <c r="C19" s="1">
        <f t="shared" si="10"/>
        <v>95.679999999999993</v>
      </c>
      <c r="D19" s="2">
        <f t="shared" si="0"/>
        <v>184</v>
      </c>
      <c r="E19" s="26">
        <f t="shared" si="1"/>
        <v>0</v>
      </c>
      <c r="F19" s="3">
        <f t="shared" si="2"/>
        <v>184</v>
      </c>
      <c r="G19" s="27">
        <f t="shared" si="3"/>
        <v>69.92</v>
      </c>
      <c r="H19" s="4">
        <f t="shared" si="4"/>
        <v>184</v>
      </c>
      <c r="I19" s="28">
        <v>0</v>
      </c>
      <c r="J19" s="5">
        <f t="shared" si="5"/>
        <v>184</v>
      </c>
      <c r="K19" s="29">
        <f t="shared" si="6"/>
        <v>165.6</v>
      </c>
      <c r="L19" s="6">
        <f t="shared" si="7"/>
        <v>182</v>
      </c>
      <c r="M19" s="30">
        <f t="shared" si="8"/>
        <v>95.679999999999993</v>
      </c>
    </row>
    <row r="20" spans="1:13" x14ac:dyDescent="0.25">
      <c r="A20" s="17">
        <v>18</v>
      </c>
      <c r="B20" s="16">
        <f t="shared" si="9"/>
        <v>182</v>
      </c>
      <c r="C20" s="1">
        <f t="shared" si="10"/>
        <v>95.679999999999993</v>
      </c>
      <c r="D20" s="2">
        <f t="shared" si="0"/>
        <v>182</v>
      </c>
      <c r="E20" s="26">
        <f t="shared" si="1"/>
        <v>0</v>
      </c>
      <c r="F20" s="3">
        <f t="shared" si="2"/>
        <v>182</v>
      </c>
      <c r="G20" s="27">
        <f t="shared" si="3"/>
        <v>69.16</v>
      </c>
      <c r="H20" s="4">
        <f t="shared" si="4"/>
        <v>182</v>
      </c>
      <c r="I20" s="28">
        <v>0</v>
      </c>
      <c r="J20" s="5">
        <f t="shared" si="5"/>
        <v>182</v>
      </c>
      <c r="K20" s="29">
        <f t="shared" si="6"/>
        <v>163.80000000000001</v>
      </c>
      <c r="L20" s="6">
        <f t="shared" si="7"/>
        <v>182</v>
      </c>
      <c r="M20" s="30">
        <f t="shared" si="8"/>
        <v>94.640000000000015</v>
      </c>
    </row>
    <row r="21" spans="1:13" x14ac:dyDescent="0.25">
      <c r="A21" s="17">
        <v>19</v>
      </c>
      <c r="B21" s="16">
        <f t="shared" si="9"/>
        <v>182</v>
      </c>
      <c r="C21" s="1">
        <f t="shared" si="10"/>
        <v>94.640000000000015</v>
      </c>
      <c r="D21" s="2">
        <f t="shared" si="0"/>
        <v>182</v>
      </c>
      <c r="E21" s="26">
        <f t="shared" si="1"/>
        <v>0</v>
      </c>
      <c r="F21" s="3">
        <f t="shared" si="2"/>
        <v>182</v>
      </c>
      <c r="G21" s="27">
        <f t="shared" si="3"/>
        <v>69.16</v>
      </c>
      <c r="H21" s="4">
        <f t="shared" si="4"/>
        <v>182</v>
      </c>
      <c r="I21" s="28">
        <v>0</v>
      </c>
      <c r="J21" s="5">
        <f t="shared" si="5"/>
        <v>182</v>
      </c>
      <c r="K21" s="29">
        <f t="shared" si="6"/>
        <v>163.80000000000001</v>
      </c>
      <c r="L21" s="6">
        <f t="shared" si="7"/>
        <v>180</v>
      </c>
      <c r="M21" s="30">
        <f t="shared" si="8"/>
        <v>94.640000000000015</v>
      </c>
    </row>
    <row r="22" spans="1:13" x14ac:dyDescent="0.25">
      <c r="A22" s="17">
        <v>20</v>
      </c>
      <c r="B22" s="16">
        <f t="shared" si="9"/>
        <v>180</v>
      </c>
      <c r="C22" s="1">
        <f t="shared" si="10"/>
        <v>94.640000000000015</v>
      </c>
      <c r="D22" s="2">
        <f t="shared" si="0"/>
        <v>180</v>
      </c>
      <c r="E22" s="26">
        <f t="shared" si="1"/>
        <v>0</v>
      </c>
      <c r="F22" s="3">
        <f t="shared" si="2"/>
        <v>180</v>
      </c>
      <c r="G22" s="27">
        <f t="shared" si="3"/>
        <v>68.399999999999991</v>
      </c>
      <c r="H22" s="4">
        <f t="shared" si="4"/>
        <v>180</v>
      </c>
      <c r="I22" s="28">
        <v>0</v>
      </c>
      <c r="J22" s="5">
        <f t="shared" si="5"/>
        <v>180</v>
      </c>
      <c r="K22" s="29">
        <f t="shared" si="6"/>
        <v>162</v>
      </c>
      <c r="L22" s="6">
        <f t="shared" si="7"/>
        <v>180</v>
      </c>
      <c r="M22" s="30">
        <f t="shared" si="8"/>
        <v>93.600000000000009</v>
      </c>
    </row>
    <row r="23" spans="1:13" x14ac:dyDescent="0.25">
      <c r="A23" s="17">
        <v>21</v>
      </c>
      <c r="B23" s="16">
        <f t="shared" si="9"/>
        <v>180</v>
      </c>
      <c r="C23" s="1">
        <f t="shared" si="10"/>
        <v>93.600000000000009</v>
      </c>
      <c r="D23" s="2">
        <f t="shared" si="0"/>
        <v>180</v>
      </c>
      <c r="E23" s="26">
        <f t="shared" si="1"/>
        <v>0</v>
      </c>
      <c r="F23" s="3">
        <f t="shared" si="2"/>
        <v>180</v>
      </c>
      <c r="G23" s="27">
        <f t="shared" si="3"/>
        <v>68.399999999999991</v>
      </c>
      <c r="H23" s="4">
        <f t="shared" si="4"/>
        <v>180</v>
      </c>
      <c r="I23" s="28">
        <v>0</v>
      </c>
      <c r="J23" s="5">
        <f t="shared" si="5"/>
        <v>180</v>
      </c>
      <c r="K23" s="29">
        <f t="shared" si="6"/>
        <v>0</v>
      </c>
      <c r="L23" s="6">
        <f t="shared" si="7"/>
        <v>178</v>
      </c>
      <c r="M23" s="30">
        <f t="shared" si="8"/>
        <v>-68.399999999999991</v>
      </c>
    </row>
    <row r="24" spans="1:13" x14ac:dyDescent="0.25">
      <c r="A24" s="17">
        <v>22</v>
      </c>
      <c r="B24" s="16">
        <f t="shared" si="9"/>
        <v>178</v>
      </c>
      <c r="C24" s="1">
        <f t="shared" si="10"/>
        <v>-68.399999999999991</v>
      </c>
      <c r="D24" s="2">
        <f t="shared" si="0"/>
        <v>178</v>
      </c>
      <c r="E24" s="26">
        <f t="shared" si="1"/>
        <v>0</v>
      </c>
      <c r="F24" s="3">
        <f t="shared" si="2"/>
        <v>178</v>
      </c>
      <c r="G24" s="27">
        <f t="shared" si="3"/>
        <v>67.64</v>
      </c>
      <c r="H24" s="4">
        <f t="shared" si="4"/>
        <v>178</v>
      </c>
      <c r="I24" s="28">
        <v>0</v>
      </c>
      <c r="J24" s="5">
        <f t="shared" si="5"/>
        <v>178</v>
      </c>
      <c r="K24" s="29">
        <f t="shared" si="6"/>
        <v>160.20000000000002</v>
      </c>
      <c r="L24" s="6">
        <f t="shared" si="7"/>
        <v>178</v>
      </c>
      <c r="M24" s="30">
        <f t="shared" si="8"/>
        <v>92.560000000000016</v>
      </c>
    </row>
    <row r="25" spans="1:13" x14ac:dyDescent="0.25">
      <c r="A25" s="17">
        <v>23</v>
      </c>
      <c r="B25" s="16">
        <f t="shared" si="9"/>
        <v>178</v>
      </c>
      <c r="C25" s="1">
        <f t="shared" si="10"/>
        <v>92.560000000000016</v>
      </c>
      <c r="D25" s="2">
        <f t="shared" si="0"/>
        <v>178</v>
      </c>
      <c r="E25" s="26">
        <f t="shared" si="1"/>
        <v>0</v>
      </c>
      <c r="F25" s="3">
        <f t="shared" si="2"/>
        <v>178</v>
      </c>
      <c r="G25" s="27">
        <f t="shared" si="3"/>
        <v>67.64</v>
      </c>
      <c r="H25" s="4">
        <f t="shared" si="4"/>
        <v>178</v>
      </c>
      <c r="I25" s="28">
        <v>0</v>
      </c>
      <c r="J25" s="5">
        <f t="shared" si="5"/>
        <v>178</v>
      </c>
      <c r="K25" s="29">
        <f t="shared" si="6"/>
        <v>160.20000000000002</v>
      </c>
      <c r="L25" s="6">
        <f t="shared" si="7"/>
        <v>176</v>
      </c>
      <c r="M25" s="30">
        <f t="shared" si="8"/>
        <v>92.560000000000016</v>
      </c>
    </row>
    <row r="26" spans="1:13" x14ac:dyDescent="0.25">
      <c r="A26" s="17">
        <v>24</v>
      </c>
      <c r="B26" s="16">
        <f t="shared" si="9"/>
        <v>176</v>
      </c>
      <c r="C26" s="1">
        <f t="shared" si="10"/>
        <v>92.560000000000016</v>
      </c>
      <c r="D26" s="2">
        <f t="shared" si="0"/>
        <v>176</v>
      </c>
      <c r="E26" s="26">
        <f t="shared" si="1"/>
        <v>0</v>
      </c>
      <c r="F26" s="3">
        <f t="shared" si="2"/>
        <v>176</v>
      </c>
      <c r="G26" s="27">
        <f t="shared" si="3"/>
        <v>66.88</v>
      </c>
      <c r="H26" s="4">
        <f t="shared" si="4"/>
        <v>176</v>
      </c>
      <c r="I26" s="28">
        <v>0</v>
      </c>
      <c r="J26" s="5">
        <f t="shared" si="5"/>
        <v>176</v>
      </c>
      <c r="K26" s="29">
        <f t="shared" si="6"/>
        <v>158.4</v>
      </c>
      <c r="L26" s="6">
        <f t="shared" si="7"/>
        <v>176</v>
      </c>
      <c r="M26" s="30">
        <f t="shared" si="8"/>
        <v>91.52000000000001</v>
      </c>
    </row>
    <row r="27" spans="1:13" x14ac:dyDescent="0.25">
      <c r="A27" s="17">
        <v>25</v>
      </c>
      <c r="B27" s="16">
        <f t="shared" si="9"/>
        <v>176</v>
      </c>
      <c r="C27" s="1">
        <f t="shared" si="10"/>
        <v>91.52000000000001</v>
      </c>
      <c r="D27" s="2">
        <f t="shared" si="0"/>
        <v>176</v>
      </c>
      <c r="E27" s="26">
        <f t="shared" si="1"/>
        <v>0</v>
      </c>
      <c r="F27" s="3">
        <f t="shared" si="2"/>
        <v>176</v>
      </c>
      <c r="G27" s="27">
        <f t="shared" si="3"/>
        <v>66.88</v>
      </c>
      <c r="H27" s="4">
        <f t="shared" si="4"/>
        <v>176</v>
      </c>
      <c r="I27" s="28">
        <v>0</v>
      </c>
      <c r="J27" s="5">
        <f t="shared" si="5"/>
        <v>176</v>
      </c>
      <c r="K27" s="29">
        <f t="shared" si="6"/>
        <v>158.4</v>
      </c>
      <c r="L27" s="6">
        <f t="shared" si="7"/>
        <v>174</v>
      </c>
      <c r="M27" s="30">
        <f t="shared" si="8"/>
        <v>91.52000000000001</v>
      </c>
    </row>
    <row r="28" spans="1:13" x14ac:dyDescent="0.25">
      <c r="A28" s="17">
        <v>26</v>
      </c>
      <c r="B28" s="16">
        <f t="shared" si="9"/>
        <v>174</v>
      </c>
      <c r="C28" s="1">
        <f t="shared" si="10"/>
        <v>91.52000000000001</v>
      </c>
      <c r="D28" s="2">
        <f t="shared" si="0"/>
        <v>174</v>
      </c>
      <c r="E28" s="26">
        <f t="shared" si="1"/>
        <v>0</v>
      </c>
      <c r="F28" s="3">
        <f t="shared" si="2"/>
        <v>174</v>
      </c>
      <c r="G28" s="27">
        <f t="shared" si="3"/>
        <v>66.12</v>
      </c>
      <c r="H28" s="4">
        <f t="shared" si="4"/>
        <v>174</v>
      </c>
      <c r="I28" s="28">
        <v>0</v>
      </c>
      <c r="J28" s="5">
        <f t="shared" si="5"/>
        <v>174</v>
      </c>
      <c r="K28" s="29">
        <f t="shared" si="6"/>
        <v>156.6</v>
      </c>
      <c r="L28" s="6">
        <f t="shared" si="7"/>
        <v>174</v>
      </c>
      <c r="M28" s="30">
        <f t="shared" si="8"/>
        <v>90.47999999999999</v>
      </c>
    </row>
    <row r="29" spans="1:13" x14ac:dyDescent="0.25">
      <c r="A29" s="17">
        <v>27</v>
      </c>
      <c r="B29" s="16">
        <f t="shared" si="9"/>
        <v>174</v>
      </c>
      <c r="C29" s="1">
        <f t="shared" si="10"/>
        <v>90.47999999999999</v>
      </c>
      <c r="D29" s="2">
        <f t="shared" si="0"/>
        <v>174</v>
      </c>
      <c r="E29" s="26">
        <f t="shared" si="1"/>
        <v>0</v>
      </c>
      <c r="F29" s="3">
        <f t="shared" si="2"/>
        <v>174</v>
      </c>
      <c r="G29" s="27">
        <f t="shared" si="3"/>
        <v>66.12</v>
      </c>
      <c r="H29" s="4">
        <f t="shared" si="4"/>
        <v>174</v>
      </c>
      <c r="I29" s="28">
        <v>0</v>
      </c>
      <c r="J29" s="5">
        <f t="shared" si="5"/>
        <v>174</v>
      </c>
      <c r="K29" s="29">
        <f t="shared" si="6"/>
        <v>156.6</v>
      </c>
      <c r="L29" s="6">
        <f t="shared" si="7"/>
        <v>172</v>
      </c>
      <c r="M29" s="30">
        <f t="shared" si="8"/>
        <v>90.47999999999999</v>
      </c>
    </row>
    <row r="30" spans="1:13" x14ac:dyDescent="0.25">
      <c r="A30" s="17">
        <v>28</v>
      </c>
      <c r="B30" s="16">
        <f t="shared" si="9"/>
        <v>172</v>
      </c>
      <c r="C30" s="1">
        <f t="shared" si="10"/>
        <v>90.47999999999999</v>
      </c>
      <c r="D30" s="2">
        <f t="shared" si="0"/>
        <v>172</v>
      </c>
      <c r="E30" s="26">
        <f t="shared" si="1"/>
        <v>0</v>
      </c>
      <c r="F30" s="3">
        <f t="shared" si="2"/>
        <v>172</v>
      </c>
      <c r="G30" s="27">
        <f t="shared" si="3"/>
        <v>65.36</v>
      </c>
      <c r="H30" s="4">
        <f t="shared" si="4"/>
        <v>172</v>
      </c>
      <c r="I30" s="28">
        <v>0</v>
      </c>
      <c r="J30" s="5">
        <f t="shared" si="5"/>
        <v>172</v>
      </c>
      <c r="K30" s="29">
        <f t="shared" si="6"/>
        <v>0</v>
      </c>
      <c r="L30" s="6">
        <f t="shared" si="7"/>
        <v>172</v>
      </c>
      <c r="M30" s="30">
        <f t="shared" si="8"/>
        <v>-65.36</v>
      </c>
    </row>
    <row r="31" spans="1:13" x14ac:dyDescent="0.25">
      <c r="A31" s="17">
        <v>29</v>
      </c>
      <c r="B31" s="16">
        <f t="shared" si="9"/>
        <v>172</v>
      </c>
      <c r="C31" s="1">
        <f t="shared" si="10"/>
        <v>-65.36</v>
      </c>
      <c r="D31" s="2">
        <f t="shared" si="0"/>
        <v>172</v>
      </c>
      <c r="E31" s="26">
        <f t="shared" si="1"/>
        <v>0</v>
      </c>
      <c r="F31" s="3">
        <f t="shared" si="2"/>
        <v>172</v>
      </c>
      <c r="G31" s="27">
        <f t="shared" si="3"/>
        <v>65.36</v>
      </c>
      <c r="H31" s="4">
        <f t="shared" si="4"/>
        <v>172</v>
      </c>
      <c r="I31" s="28">
        <v>0</v>
      </c>
      <c r="J31" s="5">
        <f t="shared" si="5"/>
        <v>172</v>
      </c>
      <c r="K31" s="29">
        <f t="shared" si="6"/>
        <v>154.80000000000001</v>
      </c>
      <c r="L31" s="6">
        <f t="shared" si="7"/>
        <v>170</v>
      </c>
      <c r="M31" s="30">
        <f t="shared" si="8"/>
        <v>89.440000000000012</v>
      </c>
    </row>
    <row r="32" spans="1:13" x14ac:dyDescent="0.25">
      <c r="A32" s="17">
        <v>30</v>
      </c>
      <c r="B32" s="16">
        <f t="shared" si="9"/>
        <v>170</v>
      </c>
      <c r="C32" s="1">
        <f t="shared" si="10"/>
        <v>89.440000000000012</v>
      </c>
      <c r="D32" s="2">
        <f t="shared" si="0"/>
        <v>204</v>
      </c>
      <c r="E32" s="26">
        <f t="shared" si="1"/>
        <v>612</v>
      </c>
      <c r="F32" s="3">
        <f t="shared" si="2"/>
        <v>204</v>
      </c>
      <c r="G32" s="27">
        <f t="shared" si="3"/>
        <v>77.52000000000001</v>
      </c>
      <c r="H32" s="4">
        <f t="shared" si="4"/>
        <v>204</v>
      </c>
      <c r="I32" s="28">
        <v>0</v>
      </c>
      <c r="J32" s="5">
        <f t="shared" si="5"/>
        <v>204</v>
      </c>
      <c r="K32" s="29">
        <f t="shared" si="6"/>
        <v>183.6</v>
      </c>
      <c r="L32" s="6">
        <f t="shared" si="7"/>
        <v>204</v>
      </c>
      <c r="M32" s="30">
        <f t="shared" si="8"/>
        <v>-505.91999999999996</v>
      </c>
    </row>
    <row r="33" spans="1:13" x14ac:dyDescent="0.25">
      <c r="A33" s="17">
        <v>31</v>
      </c>
      <c r="B33" s="16">
        <f t="shared" si="9"/>
        <v>204</v>
      </c>
      <c r="C33" s="1">
        <f t="shared" si="10"/>
        <v>-505.91999999999996</v>
      </c>
      <c r="D33" s="2">
        <f t="shared" si="0"/>
        <v>204</v>
      </c>
      <c r="E33" s="26">
        <f t="shared" si="1"/>
        <v>0</v>
      </c>
      <c r="F33" s="3">
        <f t="shared" si="2"/>
        <v>204</v>
      </c>
      <c r="G33" s="27">
        <f t="shared" si="3"/>
        <v>77.52000000000001</v>
      </c>
      <c r="H33" s="4">
        <f t="shared" si="4"/>
        <v>204</v>
      </c>
      <c r="I33" s="28">
        <v>0</v>
      </c>
      <c r="J33" s="5">
        <f t="shared" si="5"/>
        <v>204</v>
      </c>
      <c r="K33" s="29">
        <f t="shared" si="6"/>
        <v>183.6</v>
      </c>
      <c r="L33" s="6">
        <f t="shared" si="7"/>
        <v>202</v>
      </c>
      <c r="M33" s="30">
        <f t="shared" si="8"/>
        <v>106.07999999999998</v>
      </c>
    </row>
    <row r="34" spans="1:13" x14ac:dyDescent="0.25">
      <c r="A34" s="17">
        <v>32</v>
      </c>
      <c r="B34" s="16">
        <f t="shared" si="9"/>
        <v>202</v>
      </c>
      <c r="C34" s="1">
        <f t="shared" si="10"/>
        <v>106.07999999999998</v>
      </c>
      <c r="D34" s="2">
        <f t="shared" si="0"/>
        <v>202</v>
      </c>
      <c r="E34" s="26">
        <f t="shared" si="1"/>
        <v>0</v>
      </c>
      <c r="F34" s="3">
        <f t="shared" si="2"/>
        <v>202</v>
      </c>
      <c r="G34" s="27">
        <f t="shared" si="3"/>
        <v>76.760000000000005</v>
      </c>
      <c r="H34" s="4">
        <f t="shared" si="4"/>
        <v>202</v>
      </c>
      <c r="I34" s="28">
        <v>0</v>
      </c>
      <c r="J34" s="5">
        <f t="shared" si="5"/>
        <v>202</v>
      </c>
      <c r="K34" s="29">
        <f t="shared" si="6"/>
        <v>181.8</v>
      </c>
      <c r="L34" s="6">
        <f t="shared" si="7"/>
        <v>202</v>
      </c>
      <c r="M34" s="30">
        <f t="shared" si="8"/>
        <v>105.04</v>
      </c>
    </row>
    <row r="35" spans="1:13" x14ac:dyDescent="0.25">
      <c r="A35" s="17">
        <v>33</v>
      </c>
      <c r="B35" s="16">
        <f t="shared" si="9"/>
        <v>202</v>
      </c>
      <c r="C35" s="1">
        <f t="shared" si="10"/>
        <v>105.04</v>
      </c>
      <c r="D35" s="2">
        <f t="shared" si="0"/>
        <v>202</v>
      </c>
      <c r="E35" s="26">
        <f t="shared" si="1"/>
        <v>0</v>
      </c>
      <c r="F35" s="3">
        <f t="shared" si="2"/>
        <v>202</v>
      </c>
      <c r="G35" s="27">
        <f t="shared" si="3"/>
        <v>76.760000000000005</v>
      </c>
      <c r="H35" s="4">
        <f t="shared" si="4"/>
        <v>202</v>
      </c>
      <c r="I35" s="28">
        <v>0</v>
      </c>
      <c r="J35" s="5">
        <f t="shared" si="5"/>
        <v>202</v>
      </c>
      <c r="K35" s="29">
        <f t="shared" si="6"/>
        <v>181.8</v>
      </c>
      <c r="L35" s="6">
        <f t="shared" si="7"/>
        <v>200</v>
      </c>
      <c r="M35" s="30">
        <f t="shared" si="8"/>
        <v>105.04</v>
      </c>
    </row>
    <row r="36" spans="1:13" x14ac:dyDescent="0.25">
      <c r="A36" s="17">
        <v>34</v>
      </c>
      <c r="B36" s="16">
        <f t="shared" si="9"/>
        <v>200</v>
      </c>
      <c r="C36" s="1">
        <f t="shared" si="10"/>
        <v>105.04</v>
      </c>
      <c r="D36" s="2">
        <f t="shared" si="0"/>
        <v>200</v>
      </c>
      <c r="E36" s="26">
        <f t="shared" si="1"/>
        <v>0</v>
      </c>
      <c r="F36" s="3">
        <f t="shared" si="2"/>
        <v>200</v>
      </c>
      <c r="G36" s="27">
        <f t="shared" si="3"/>
        <v>76</v>
      </c>
      <c r="H36" s="4">
        <f t="shared" si="4"/>
        <v>200</v>
      </c>
      <c r="I36" s="28">
        <v>0</v>
      </c>
      <c r="J36" s="5">
        <f t="shared" si="5"/>
        <v>200</v>
      </c>
      <c r="K36" s="29">
        <f t="shared" si="6"/>
        <v>180</v>
      </c>
      <c r="L36" s="6">
        <f t="shared" si="7"/>
        <v>200</v>
      </c>
      <c r="M36" s="30">
        <f t="shared" si="8"/>
        <v>104</v>
      </c>
    </row>
    <row r="37" spans="1:13" x14ac:dyDescent="0.25">
      <c r="A37" s="17">
        <v>35</v>
      </c>
      <c r="B37" s="16">
        <f t="shared" si="9"/>
        <v>200</v>
      </c>
      <c r="C37" s="1">
        <f t="shared" si="10"/>
        <v>104</v>
      </c>
      <c r="D37" s="2">
        <f t="shared" si="0"/>
        <v>200</v>
      </c>
      <c r="E37" s="26">
        <f t="shared" si="1"/>
        <v>0</v>
      </c>
      <c r="F37" s="3">
        <f t="shared" si="2"/>
        <v>200</v>
      </c>
      <c r="G37" s="27">
        <f t="shared" si="3"/>
        <v>76</v>
      </c>
      <c r="H37" s="4">
        <f t="shared" si="4"/>
        <v>200</v>
      </c>
      <c r="I37" s="28">
        <v>0</v>
      </c>
      <c r="J37" s="5">
        <f t="shared" si="5"/>
        <v>200</v>
      </c>
      <c r="K37" s="29">
        <f t="shared" si="6"/>
        <v>0</v>
      </c>
      <c r="L37" s="6">
        <f t="shared" si="7"/>
        <v>198</v>
      </c>
      <c r="M37" s="30">
        <f t="shared" si="8"/>
        <v>-76</v>
      </c>
    </row>
    <row r="38" spans="1:13" x14ac:dyDescent="0.25">
      <c r="A38" s="17">
        <v>36</v>
      </c>
      <c r="B38" s="16">
        <f t="shared" si="9"/>
        <v>198</v>
      </c>
      <c r="C38" s="1">
        <f t="shared" si="10"/>
        <v>-76</v>
      </c>
      <c r="D38" s="2">
        <f t="shared" si="0"/>
        <v>198</v>
      </c>
      <c r="E38" s="26">
        <f t="shared" si="1"/>
        <v>0</v>
      </c>
      <c r="F38" s="3">
        <f t="shared" si="2"/>
        <v>198</v>
      </c>
      <c r="G38" s="27">
        <f t="shared" si="3"/>
        <v>75.239999999999995</v>
      </c>
      <c r="H38" s="4">
        <f t="shared" si="4"/>
        <v>198</v>
      </c>
      <c r="I38" s="28">
        <v>0</v>
      </c>
      <c r="J38" s="5">
        <f t="shared" si="5"/>
        <v>198</v>
      </c>
      <c r="K38" s="29">
        <f t="shared" si="6"/>
        <v>178.20000000000002</v>
      </c>
      <c r="L38" s="6">
        <f t="shared" si="7"/>
        <v>198</v>
      </c>
      <c r="M38" s="30">
        <f t="shared" si="8"/>
        <v>102.96000000000002</v>
      </c>
    </row>
    <row r="39" spans="1:13" x14ac:dyDescent="0.25">
      <c r="A39" s="17">
        <v>37</v>
      </c>
      <c r="B39" s="16">
        <f t="shared" si="9"/>
        <v>198</v>
      </c>
      <c r="C39" s="1">
        <f t="shared" si="10"/>
        <v>102.96000000000002</v>
      </c>
      <c r="D39" s="2">
        <f t="shared" si="0"/>
        <v>198</v>
      </c>
      <c r="E39" s="26">
        <f t="shared" si="1"/>
        <v>0</v>
      </c>
      <c r="F39" s="3">
        <f t="shared" si="2"/>
        <v>198</v>
      </c>
      <c r="G39" s="27">
        <f t="shared" si="3"/>
        <v>75.239999999999995</v>
      </c>
      <c r="H39" s="4">
        <f t="shared" si="4"/>
        <v>198</v>
      </c>
      <c r="I39" s="28">
        <v>0</v>
      </c>
      <c r="J39" s="5">
        <f t="shared" si="5"/>
        <v>198</v>
      </c>
      <c r="K39" s="29">
        <f t="shared" si="6"/>
        <v>178.20000000000002</v>
      </c>
      <c r="L39" s="6">
        <f t="shared" si="7"/>
        <v>196</v>
      </c>
      <c r="M39" s="30">
        <f t="shared" si="8"/>
        <v>102.96000000000002</v>
      </c>
    </row>
    <row r="40" spans="1:13" x14ac:dyDescent="0.25">
      <c r="A40" s="17">
        <v>38</v>
      </c>
      <c r="B40" s="16">
        <f t="shared" si="9"/>
        <v>196</v>
      </c>
      <c r="C40" s="1">
        <f t="shared" si="10"/>
        <v>102.96000000000002</v>
      </c>
      <c r="D40" s="2">
        <f t="shared" si="0"/>
        <v>196</v>
      </c>
      <c r="E40" s="26">
        <f t="shared" si="1"/>
        <v>0</v>
      </c>
      <c r="F40" s="3">
        <f t="shared" si="2"/>
        <v>196</v>
      </c>
      <c r="G40" s="27">
        <f t="shared" si="3"/>
        <v>74.48</v>
      </c>
      <c r="H40" s="4">
        <f t="shared" si="4"/>
        <v>196</v>
      </c>
      <c r="I40" s="28">
        <v>0</v>
      </c>
      <c r="J40" s="5">
        <f t="shared" si="5"/>
        <v>196</v>
      </c>
      <c r="K40" s="29">
        <f t="shared" si="6"/>
        <v>176.4</v>
      </c>
      <c r="L40" s="6">
        <f t="shared" si="7"/>
        <v>196</v>
      </c>
      <c r="M40" s="30">
        <f t="shared" si="8"/>
        <v>101.92</v>
      </c>
    </row>
    <row r="41" spans="1:13" x14ac:dyDescent="0.25">
      <c r="A41" s="17">
        <v>39</v>
      </c>
      <c r="B41" s="16">
        <f t="shared" si="9"/>
        <v>196</v>
      </c>
      <c r="C41" s="1">
        <f t="shared" si="10"/>
        <v>101.92</v>
      </c>
      <c r="D41" s="2">
        <f t="shared" si="0"/>
        <v>196</v>
      </c>
      <c r="E41" s="26">
        <f t="shared" si="1"/>
        <v>0</v>
      </c>
      <c r="F41" s="3">
        <f t="shared" si="2"/>
        <v>196</v>
      </c>
      <c r="G41" s="27">
        <f t="shared" si="3"/>
        <v>74.48</v>
      </c>
      <c r="H41" s="4">
        <f t="shared" si="4"/>
        <v>196</v>
      </c>
      <c r="I41" s="28">
        <v>0</v>
      </c>
      <c r="J41" s="5">
        <f t="shared" si="5"/>
        <v>196</v>
      </c>
      <c r="K41" s="29">
        <f t="shared" si="6"/>
        <v>176.4</v>
      </c>
      <c r="L41" s="6">
        <f t="shared" si="7"/>
        <v>194</v>
      </c>
      <c r="M41" s="30">
        <f t="shared" si="8"/>
        <v>101.92</v>
      </c>
    </row>
    <row r="42" spans="1:13" x14ac:dyDescent="0.25">
      <c r="A42" s="17">
        <v>40</v>
      </c>
      <c r="B42" s="16">
        <f t="shared" si="9"/>
        <v>194</v>
      </c>
      <c r="C42" s="1">
        <f t="shared" si="10"/>
        <v>101.92</v>
      </c>
      <c r="D42" s="2">
        <f t="shared" si="0"/>
        <v>194</v>
      </c>
      <c r="E42" s="26">
        <f t="shared" si="1"/>
        <v>0</v>
      </c>
      <c r="F42" s="3">
        <f t="shared" si="2"/>
        <v>194</v>
      </c>
      <c r="G42" s="27">
        <f t="shared" si="3"/>
        <v>73.72</v>
      </c>
      <c r="H42" s="4">
        <f t="shared" si="4"/>
        <v>194</v>
      </c>
      <c r="I42" s="28">
        <v>0</v>
      </c>
      <c r="J42" s="5">
        <f t="shared" si="5"/>
        <v>194</v>
      </c>
      <c r="K42" s="29">
        <f t="shared" si="6"/>
        <v>174.6</v>
      </c>
      <c r="L42" s="6">
        <f t="shared" si="7"/>
        <v>194</v>
      </c>
      <c r="M42" s="30">
        <f t="shared" si="8"/>
        <v>100.88</v>
      </c>
    </row>
    <row r="43" spans="1:13" x14ac:dyDescent="0.25">
      <c r="A43" s="17">
        <v>41</v>
      </c>
      <c r="B43" s="16">
        <f t="shared" si="9"/>
        <v>194</v>
      </c>
      <c r="C43" s="1">
        <f t="shared" si="10"/>
        <v>100.88</v>
      </c>
      <c r="D43" s="2">
        <f t="shared" si="0"/>
        <v>194</v>
      </c>
      <c r="E43" s="26">
        <f t="shared" si="1"/>
        <v>0</v>
      </c>
      <c r="F43" s="3">
        <f t="shared" si="2"/>
        <v>194</v>
      </c>
      <c r="G43" s="27">
        <f t="shared" si="3"/>
        <v>73.72</v>
      </c>
      <c r="H43" s="4">
        <f t="shared" si="4"/>
        <v>194</v>
      </c>
      <c r="I43" s="28">
        <v>0</v>
      </c>
      <c r="J43" s="5">
        <f t="shared" si="5"/>
        <v>194</v>
      </c>
      <c r="K43" s="29">
        <f t="shared" si="6"/>
        <v>174.6</v>
      </c>
      <c r="L43" s="6">
        <f t="shared" si="7"/>
        <v>192</v>
      </c>
      <c r="M43" s="30">
        <f t="shared" si="8"/>
        <v>100.88</v>
      </c>
    </row>
    <row r="44" spans="1:13" x14ac:dyDescent="0.25">
      <c r="A44" s="17">
        <v>42</v>
      </c>
      <c r="B44" s="16">
        <f t="shared" si="9"/>
        <v>192</v>
      </c>
      <c r="C44" s="1">
        <f t="shared" si="10"/>
        <v>100.88</v>
      </c>
      <c r="D44" s="2">
        <f t="shared" si="0"/>
        <v>192</v>
      </c>
      <c r="E44" s="26">
        <f t="shared" si="1"/>
        <v>0</v>
      </c>
      <c r="F44" s="3">
        <f t="shared" si="2"/>
        <v>192</v>
      </c>
      <c r="G44" s="27">
        <f t="shared" si="3"/>
        <v>72.960000000000008</v>
      </c>
      <c r="H44" s="4">
        <f t="shared" si="4"/>
        <v>192</v>
      </c>
      <c r="I44" s="28">
        <v>0</v>
      </c>
      <c r="J44" s="5">
        <f t="shared" si="5"/>
        <v>192</v>
      </c>
      <c r="K44" s="29">
        <f t="shared" si="6"/>
        <v>0</v>
      </c>
      <c r="L44" s="6">
        <f t="shared" si="7"/>
        <v>192</v>
      </c>
      <c r="M44" s="30">
        <f t="shared" si="8"/>
        <v>-72.960000000000008</v>
      </c>
    </row>
    <row r="45" spans="1:13" x14ac:dyDescent="0.25">
      <c r="A45" s="17">
        <v>43</v>
      </c>
      <c r="B45" s="16">
        <f t="shared" si="9"/>
        <v>192</v>
      </c>
      <c r="C45" s="1">
        <f t="shared" si="10"/>
        <v>-72.960000000000008</v>
      </c>
      <c r="D45" s="2">
        <f t="shared" si="0"/>
        <v>192</v>
      </c>
      <c r="E45" s="26">
        <f t="shared" si="1"/>
        <v>0</v>
      </c>
      <c r="F45" s="3">
        <f t="shared" si="2"/>
        <v>192</v>
      </c>
      <c r="G45" s="27">
        <f t="shared" si="3"/>
        <v>72.960000000000008</v>
      </c>
      <c r="H45" s="4">
        <f t="shared" si="4"/>
        <v>192</v>
      </c>
      <c r="I45" s="28">
        <v>0</v>
      </c>
      <c r="J45" s="5">
        <f t="shared" si="5"/>
        <v>192</v>
      </c>
      <c r="K45" s="29">
        <f t="shared" si="6"/>
        <v>172.8</v>
      </c>
      <c r="L45" s="6">
        <f t="shared" si="7"/>
        <v>190</v>
      </c>
      <c r="M45" s="30">
        <f t="shared" si="8"/>
        <v>99.84</v>
      </c>
    </row>
    <row r="46" spans="1:13" x14ac:dyDescent="0.25">
      <c r="A46" s="17">
        <v>44</v>
      </c>
      <c r="B46" s="16">
        <f t="shared" si="9"/>
        <v>190</v>
      </c>
      <c r="C46" s="1">
        <f t="shared" si="10"/>
        <v>99.84</v>
      </c>
      <c r="D46" s="2">
        <f t="shared" si="0"/>
        <v>190</v>
      </c>
      <c r="E46" s="26">
        <f t="shared" si="1"/>
        <v>0</v>
      </c>
      <c r="F46" s="3">
        <f t="shared" si="2"/>
        <v>190</v>
      </c>
      <c r="G46" s="27">
        <f t="shared" si="3"/>
        <v>72.2</v>
      </c>
      <c r="H46" s="4">
        <f t="shared" si="4"/>
        <v>190</v>
      </c>
      <c r="I46" s="28">
        <v>0</v>
      </c>
      <c r="J46" s="5">
        <f t="shared" si="5"/>
        <v>190</v>
      </c>
      <c r="K46" s="29">
        <f t="shared" si="6"/>
        <v>171</v>
      </c>
      <c r="L46" s="6">
        <f t="shared" si="7"/>
        <v>190</v>
      </c>
      <c r="M46" s="30">
        <f t="shared" si="8"/>
        <v>98.8</v>
      </c>
    </row>
    <row r="47" spans="1:13" x14ac:dyDescent="0.25">
      <c r="A47" s="17">
        <v>45</v>
      </c>
      <c r="B47" s="16">
        <f t="shared" si="9"/>
        <v>190</v>
      </c>
      <c r="C47" s="1">
        <f t="shared" si="10"/>
        <v>98.8</v>
      </c>
      <c r="D47" s="2">
        <f t="shared" si="0"/>
        <v>190</v>
      </c>
      <c r="E47" s="26">
        <f t="shared" si="1"/>
        <v>0</v>
      </c>
      <c r="F47" s="3">
        <f t="shared" si="2"/>
        <v>190</v>
      </c>
      <c r="G47" s="27">
        <f t="shared" si="3"/>
        <v>72.2</v>
      </c>
      <c r="H47" s="4">
        <f t="shared" si="4"/>
        <v>190</v>
      </c>
      <c r="I47" s="28">
        <v>0</v>
      </c>
      <c r="J47" s="5">
        <f t="shared" si="5"/>
        <v>190</v>
      </c>
      <c r="K47" s="29">
        <f t="shared" si="6"/>
        <v>171</v>
      </c>
      <c r="L47" s="6">
        <f t="shared" si="7"/>
        <v>188</v>
      </c>
      <c r="M47" s="30">
        <f t="shared" si="8"/>
        <v>98.8</v>
      </c>
    </row>
    <row r="48" spans="1:13" x14ac:dyDescent="0.25">
      <c r="A48" s="17">
        <v>46</v>
      </c>
      <c r="B48" s="16">
        <f t="shared" si="9"/>
        <v>188</v>
      </c>
      <c r="C48" s="1">
        <f t="shared" si="10"/>
        <v>98.8</v>
      </c>
      <c r="D48" s="2">
        <f t="shared" si="0"/>
        <v>188</v>
      </c>
      <c r="E48" s="26">
        <f t="shared" si="1"/>
        <v>0</v>
      </c>
      <c r="F48" s="3">
        <f t="shared" si="2"/>
        <v>188</v>
      </c>
      <c r="G48" s="27">
        <f t="shared" si="3"/>
        <v>71.44</v>
      </c>
      <c r="H48" s="4">
        <f t="shared" si="4"/>
        <v>188</v>
      </c>
      <c r="I48" s="28">
        <v>0</v>
      </c>
      <c r="J48" s="5">
        <f t="shared" si="5"/>
        <v>188</v>
      </c>
      <c r="K48" s="29">
        <f t="shared" si="6"/>
        <v>169.20000000000002</v>
      </c>
      <c r="L48" s="6">
        <f t="shared" si="7"/>
        <v>188</v>
      </c>
      <c r="M48" s="30">
        <f t="shared" si="8"/>
        <v>97.760000000000019</v>
      </c>
    </row>
    <row r="49" spans="1:13" x14ac:dyDescent="0.25">
      <c r="A49" s="17">
        <v>47</v>
      </c>
      <c r="B49" s="16">
        <f t="shared" si="9"/>
        <v>188</v>
      </c>
      <c r="C49" s="1">
        <f t="shared" si="10"/>
        <v>97.760000000000019</v>
      </c>
      <c r="D49" s="2">
        <f t="shared" si="0"/>
        <v>188</v>
      </c>
      <c r="E49" s="26">
        <f t="shared" si="1"/>
        <v>0</v>
      </c>
      <c r="F49" s="3">
        <f t="shared" si="2"/>
        <v>188</v>
      </c>
      <c r="G49" s="27">
        <f t="shared" si="3"/>
        <v>71.44</v>
      </c>
      <c r="H49" s="4">
        <f t="shared" si="4"/>
        <v>188</v>
      </c>
      <c r="I49" s="28">
        <v>0</v>
      </c>
      <c r="J49" s="5">
        <f t="shared" si="5"/>
        <v>188</v>
      </c>
      <c r="K49" s="29">
        <f t="shared" si="6"/>
        <v>169.20000000000002</v>
      </c>
      <c r="L49" s="6">
        <f t="shared" si="7"/>
        <v>186</v>
      </c>
      <c r="M49" s="30">
        <f t="shared" si="8"/>
        <v>97.760000000000019</v>
      </c>
    </row>
    <row r="50" spans="1:13" x14ac:dyDescent="0.25">
      <c r="A50" s="17">
        <v>48</v>
      </c>
      <c r="B50" s="16">
        <f t="shared" si="9"/>
        <v>186</v>
      </c>
      <c r="C50" s="1">
        <f t="shared" si="10"/>
        <v>97.760000000000019</v>
      </c>
      <c r="D50" s="2">
        <f t="shared" si="0"/>
        <v>186</v>
      </c>
      <c r="E50" s="26">
        <f t="shared" si="1"/>
        <v>0</v>
      </c>
      <c r="F50" s="3">
        <f t="shared" si="2"/>
        <v>186</v>
      </c>
      <c r="G50" s="27">
        <f t="shared" si="3"/>
        <v>70.680000000000007</v>
      </c>
      <c r="H50" s="4">
        <f t="shared" si="4"/>
        <v>186</v>
      </c>
      <c r="I50" s="28">
        <v>0</v>
      </c>
      <c r="J50" s="5">
        <f t="shared" si="5"/>
        <v>186</v>
      </c>
      <c r="K50" s="29">
        <f t="shared" si="6"/>
        <v>167.4</v>
      </c>
      <c r="L50" s="6">
        <f t="shared" si="7"/>
        <v>186</v>
      </c>
      <c r="M50" s="30">
        <f t="shared" si="8"/>
        <v>96.72</v>
      </c>
    </row>
    <row r="51" spans="1:13" x14ac:dyDescent="0.25">
      <c r="A51" s="17">
        <v>49</v>
      </c>
      <c r="B51" s="16">
        <f t="shared" si="9"/>
        <v>186</v>
      </c>
      <c r="C51" s="1">
        <f t="shared" si="10"/>
        <v>96.72</v>
      </c>
      <c r="D51" s="2">
        <f t="shared" si="0"/>
        <v>186</v>
      </c>
      <c r="E51" s="26">
        <f t="shared" si="1"/>
        <v>0</v>
      </c>
      <c r="F51" s="3">
        <f t="shared" si="2"/>
        <v>186</v>
      </c>
      <c r="G51" s="27">
        <f t="shared" si="3"/>
        <v>70.680000000000007</v>
      </c>
      <c r="H51" s="4">
        <f t="shared" si="4"/>
        <v>186</v>
      </c>
      <c r="I51" s="28">
        <v>0</v>
      </c>
      <c r="J51" s="5">
        <f t="shared" si="5"/>
        <v>186</v>
      </c>
      <c r="K51" s="29">
        <f t="shared" si="6"/>
        <v>0</v>
      </c>
      <c r="L51" s="6">
        <f t="shared" si="7"/>
        <v>184</v>
      </c>
      <c r="M51" s="30">
        <f t="shared" si="8"/>
        <v>-70.680000000000007</v>
      </c>
    </row>
    <row r="52" spans="1:13" x14ac:dyDescent="0.25">
      <c r="A52" s="17">
        <v>50</v>
      </c>
      <c r="B52" s="16">
        <f t="shared" si="9"/>
        <v>184</v>
      </c>
      <c r="C52" s="1">
        <f t="shared" si="10"/>
        <v>-70.680000000000007</v>
      </c>
      <c r="D52" s="2">
        <f t="shared" si="0"/>
        <v>184</v>
      </c>
      <c r="E52" s="26">
        <f t="shared" si="1"/>
        <v>0</v>
      </c>
      <c r="F52" s="3">
        <f t="shared" si="2"/>
        <v>184</v>
      </c>
      <c r="G52" s="27">
        <f t="shared" si="3"/>
        <v>69.92</v>
      </c>
      <c r="H52" s="4">
        <f t="shared" si="4"/>
        <v>184</v>
      </c>
      <c r="I52" s="28">
        <v>0</v>
      </c>
      <c r="J52" s="5">
        <f t="shared" si="5"/>
        <v>184</v>
      </c>
      <c r="K52" s="29">
        <f t="shared" si="6"/>
        <v>165.6</v>
      </c>
      <c r="L52" s="6">
        <f t="shared" si="7"/>
        <v>184</v>
      </c>
      <c r="M52" s="30">
        <f t="shared" si="8"/>
        <v>95.679999999999993</v>
      </c>
    </row>
    <row r="53" spans="1:13" x14ac:dyDescent="0.25">
      <c r="A53" s="17">
        <v>51</v>
      </c>
      <c r="B53" s="16">
        <f t="shared" si="9"/>
        <v>184</v>
      </c>
      <c r="C53" s="1">
        <f t="shared" si="10"/>
        <v>95.679999999999993</v>
      </c>
      <c r="D53" s="2">
        <f t="shared" si="0"/>
        <v>184</v>
      </c>
      <c r="E53" s="26">
        <f t="shared" si="1"/>
        <v>0</v>
      </c>
      <c r="F53" s="3">
        <f t="shared" si="2"/>
        <v>184</v>
      </c>
      <c r="G53" s="27">
        <f t="shared" si="3"/>
        <v>69.92</v>
      </c>
      <c r="H53" s="4">
        <f t="shared" si="4"/>
        <v>184</v>
      </c>
      <c r="I53" s="28">
        <v>0</v>
      </c>
      <c r="J53" s="5">
        <f t="shared" si="5"/>
        <v>184</v>
      </c>
      <c r="K53" s="29">
        <f t="shared" si="6"/>
        <v>165.6</v>
      </c>
      <c r="L53" s="6">
        <f t="shared" si="7"/>
        <v>182</v>
      </c>
      <c r="M53" s="30">
        <f t="shared" si="8"/>
        <v>95.679999999999993</v>
      </c>
    </row>
    <row r="54" spans="1:13" x14ac:dyDescent="0.25">
      <c r="A54" s="17">
        <v>52</v>
      </c>
      <c r="B54" s="16">
        <f t="shared" si="9"/>
        <v>182</v>
      </c>
      <c r="C54" s="1">
        <f t="shared" si="10"/>
        <v>95.679999999999993</v>
      </c>
      <c r="D54" s="2">
        <f t="shared" si="0"/>
        <v>182</v>
      </c>
      <c r="E54" s="26">
        <f t="shared" si="1"/>
        <v>0</v>
      </c>
      <c r="F54" s="3">
        <f t="shared" si="2"/>
        <v>182</v>
      </c>
      <c r="G54" s="27">
        <f t="shared" si="3"/>
        <v>69.16</v>
      </c>
      <c r="H54" s="4">
        <f t="shared" si="4"/>
        <v>182</v>
      </c>
      <c r="I54" s="28">
        <v>0</v>
      </c>
      <c r="J54" s="5">
        <f t="shared" si="5"/>
        <v>182</v>
      </c>
      <c r="K54" s="29">
        <f t="shared" si="6"/>
        <v>163.80000000000001</v>
      </c>
      <c r="L54" s="6">
        <f t="shared" si="7"/>
        <v>182</v>
      </c>
      <c r="M54" s="30">
        <f t="shared" si="8"/>
        <v>94.640000000000015</v>
      </c>
    </row>
    <row r="55" spans="1:13" x14ac:dyDescent="0.25">
      <c r="A55" s="17">
        <v>53</v>
      </c>
      <c r="B55" s="16">
        <f t="shared" si="9"/>
        <v>182</v>
      </c>
      <c r="C55" s="1">
        <f t="shared" si="10"/>
        <v>94.640000000000015</v>
      </c>
      <c r="D55" s="2">
        <f t="shared" si="0"/>
        <v>182</v>
      </c>
      <c r="E55" s="26">
        <f t="shared" si="1"/>
        <v>0</v>
      </c>
      <c r="F55" s="3">
        <f t="shared" si="2"/>
        <v>182</v>
      </c>
      <c r="G55" s="27">
        <f t="shared" si="3"/>
        <v>69.16</v>
      </c>
      <c r="H55" s="4">
        <f t="shared" si="4"/>
        <v>182</v>
      </c>
      <c r="I55" s="28">
        <v>0</v>
      </c>
      <c r="J55" s="5">
        <f t="shared" si="5"/>
        <v>182</v>
      </c>
      <c r="K55" s="29">
        <f t="shared" si="6"/>
        <v>163.80000000000001</v>
      </c>
      <c r="L55" s="6">
        <f t="shared" si="7"/>
        <v>180</v>
      </c>
      <c r="M55" s="30">
        <f t="shared" si="8"/>
        <v>94.640000000000015</v>
      </c>
    </row>
    <row r="56" spans="1:13" x14ac:dyDescent="0.25">
      <c r="A56" s="17">
        <v>54</v>
      </c>
      <c r="B56" s="16">
        <f t="shared" si="9"/>
        <v>180</v>
      </c>
      <c r="C56" s="1">
        <f t="shared" si="10"/>
        <v>94.640000000000015</v>
      </c>
      <c r="D56" s="2">
        <f t="shared" si="0"/>
        <v>180</v>
      </c>
      <c r="E56" s="26">
        <f t="shared" si="1"/>
        <v>0</v>
      </c>
      <c r="F56" s="3">
        <f t="shared" si="2"/>
        <v>180</v>
      </c>
      <c r="G56" s="27">
        <f t="shared" si="3"/>
        <v>68.399999999999991</v>
      </c>
      <c r="H56" s="4">
        <f t="shared" si="4"/>
        <v>180</v>
      </c>
      <c r="I56" s="28">
        <v>0</v>
      </c>
      <c r="J56" s="5">
        <f t="shared" si="5"/>
        <v>180</v>
      </c>
      <c r="K56" s="29">
        <f t="shared" si="6"/>
        <v>162</v>
      </c>
      <c r="L56" s="6">
        <f t="shared" si="7"/>
        <v>180</v>
      </c>
      <c r="M56" s="30">
        <f t="shared" si="8"/>
        <v>93.600000000000009</v>
      </c>
    </row>
    <row r="57" spans="1:13" x14ac:dyDescent="0.25">
      <c r="A57" s="17">
        <v>55</v>
      </c>
      <c r="B57" s="16">
        <f t="shared" si="9"/>
        <v>180</v>
      </c>
      <c r="C57" s="1">
        <f t="shared" si="10"/>
        <v>93.600000000000009</v>
      </c>
      <c r="D57" s="2">
        <f t="shared" si="0"/>
        <v>180</v>
      </c>
      <c r="E57" s="26">
        <f t="shared" si="1"/>
        <v>0</v>
      </c>
      <c r="F57" s="3">
        <f t="shared" si="2"/>
        <v>180</v>
      </c>
      <c r="G57" s="27">
        <f t="shared" si="3"/>
        <v>68.399999999999991</v>
      </c>
      <c r="H57" s="4">
        <f t="shared" si="4"/>
        <v>180</v>
      </c>
      <c r="I57" s="28">
        <v>0</v>
      </c>
      <c r="J57" s="5">
        <f t="shared" si="5"/>
        <v>180</v>
      </c>
      <c r="K57" s="29">
        <f t="shared" si="6"/>
        <v>162</v>
      </c>
      <c r="L57" s="6">
        <f t="shared" si="7"/>
        <v>178</v>
      </c>
      <c r="M57" s="30">
        <f t="shared" si="8"/>
        <v>93.600000000000009</v>
      </c>
    </row>
    <row r="58" spans="1:13" x14ac:dyDescent="0.25">
      <c r="A58" s="17">
        <v>56</v>
      </c>
      <c r="B58" s="16">
        <f t="shared" si="9"/>
        <v>178</v>
      </c>
      <c r="C58" s="1">
        <f t="shared" si="10"/>
        <v>93.600000000000009</v>
      </c>
      <c r="D58" s="2">
        <f t="shared" si="0"/>
        <v>178</v>
      </c>
      <c r="E58" s="26">
        <f t="shared" si="1"/>
        <v>0</v>
      </c>
      <c r="F58" s="3">
        <f t="shared" si="2"/>
        <v>178</v>
      </c>
      <c r="G58" s="27">
        <f t="shared" si="3"/>
        <v>67.64</v>
      </c>
      <c r="H58" s="4">
        <f t="shared" si="4"/>
        <v>178</v>
      </c>
      <c r="I58" s="28">
        <v>0</v>
      </c>
      <c r="J58" s="5">
        <f t="shared" si="5"/>
        <v>178</v>
      </c>
      <c r="K58" s="29">
        <f t="shared" si="6"/>
        <v>0</v>
      </c>
      <c r="L58" s="6">
        <f t="shared" si="7"/>
        <v>178</v>
      </c>
      <c r="M58" s="30">
        <f t="shared" si="8"/>
        <v>-67.64</v>
      </c>
    </row>
    <row r="59" spans="1:13" x14ac:dyDescent="0.25">
      <c r="A59" s="17">
        <v>57</v>
      </c>
      <c r="B59" s="16">
        <f t="shared" si="9"/>
        <v>178</v>
      </c>
      <c r="C59" s="1">
        <f t="shared" si="10"/>
        <v>-67.64</v>
      </c>
      <c r="D59" s="2">
        <f t="shared" si="0"/>
        <v>178</v>
      </c>
      <c r="E59" s="26">
        <f t="shared" si="1"/>
        <v>0</v>
      </c>
      <c r="F59" s="3">
        <f t="shared" si="2"/>
        <v>178</v>
      </c>
      <c r="G59" s="27">
        <f t="shared" si="3"/>
        <v>67.64</v>
      </c>
      <c r="H59" s="4">
        <f t="shared" si="4"/>
        <v>178</v>
      </c>
      <c r="I59" s="28">
        <v>0</v>
      </c>
      <c r="J59" s="5">
        <f t="shared" si="5"/>
        <v>178</v>
      </c>
      <c r="K59" s="29">
        <f t="shared" si="6"/>
        <v>160.20000000000002</v>
      </c>
      <c r="L59" s="6">
        <f t="shared" si="7"/>
        <v>176</v>
      </c>
      <c r="M59" s="30">
        <f t="shared" si="8"/>
        <v>92.560000000000016</v>
      </c>
    </row>
    <row r="60" spans="1:13" x14ac:dyDescent="0.25">
      <c r="A60" s="17">
        <v>58</v>
      </c>
      <c r="B60" s="16">
        <f t="shared" si="9"/>
        <v>176</v>
      </c>
      <c r="C60" s="1">
        <f t="shared" si="10"/>
        <v>92.560000000000016</v>
      </c>
      <c r="D60" s="2">
        <f t="shared" si="0"/>
        <v>176</v>
      </c>
      <c r="E60" s="26">
        <f t="shared" si="1"/>
        <v>0</v>
      </c>
      <c r="F60" s="3">
        <f t="shared" si="2"/>
        <v>176</v>
      </c>
      <c r="G60" s="27">
        <f t="shared" si="3"/>
        <v>66.88</v>
      </c>
      <c r="H60" s="4">
        <f t="shared" si="4"/>
        <v>176</v>
      </c>
      <c r="I60" s="28">
        <v>0</v>
      </c>
      <c r="J60" s="5">
        <f t="shared" si="5"/>
        <v>176</v>
      </c>
      <c r="K60" s="29">
        <f t="shared" si="6"/>
        <v>158.4</v>
      </c>
      <c r="L60" s="6">
        <f t="shared" si="7"/>
        <v>176</v>
      </c>
      <c r="M60" s="30">
        <f t="shared" si="8"/>
        <v>91.52000000000001</v>
      </c>
    </row>
    <row r="61" spans="1:13" x14ac:dyDescent="0.25">
      <c r="A61" s="17">
        <v>59</v>
      </c>
      <c r="B61" s="16">
        <f t="shared" si="9"/>
        <v>176</v>
      </c>
      <c r="C61" s="1">
        <f t="shared" si="10"/>
        <v>91.52000000000001</v>
      </c>
      <c r="D61" s="2">
        <f t="shared" si="0"/>
        <v>176</v>
      </c>
      <c r="E61" s="26">
        <f t="shared" si="1"/>
        <v>0</v>
      </c>
      <c r="F61" s="3">
        <f t="shared" si="2"/>
        <v>176</v>
      </c>
      <c r="G61" s="27">
        <f t="shared" si="3"/>
        <v>66.88</v>
      </c>
      <c r="H61" s="4">
        <f t="shared" si="4"/>
        <v>176</v>
      </c>
      <c r="I61" s="28">
        <v>0</v>
      </c>
      <c r="J61" s="5">
        <f t="shared" si="5"/>
        <v>176</v>
      </c>
      <c r="K61" s="29">
        <f t="shared" si="6"/>
        <v>158.4</v>
      </c>
      <c r="L61" s="6">
        <f t="shared" si="7"/>
        <v>174</v>
      </c>
      <c r="M61" s="30">
        <f t="shared" si="8"/>
        <v>91.52000000000001</v>
      </c>
    </row>
    <row r="62" spans="1:13" x14ac:dyDescent="0.25">
      <c r="A62" s="17">
        <v>60</v>
      </c>
      <c r="B62" s="16">
        <f t="shared" si="9"/>
        <v>174</v>
      </c>
      <c r="C62" s="1">
        <f t="shared" si="10"/>
        <v>91.52000000000001</v>
      </c>
      <c r="D62" s="2">
        <f t="shared" si="0"/>
        <v>208</v>
      </c>
      <c r="E62" s="26">
        <f t="shared" si="1"/>
        <v>626.40000000000009</v>
      </c>
      <c r="F62" s="3">
        <f t="shared" si="2"/>
        <v>208</v>
      </c>
      <c r="G62" s="27">
        <f t="shared" si="3"/>
        <v>79.039999999999992</v>
      </c>
      <c r="H62" s="4">
        <f t="shared" si="4"/>
        <v>208</v>
      </c>
      <c r="I62" s="28">
        <v>0</v>
      </c>
      <c r="J62" s="5">
        <f t="shared" si="5"/>
        <v>208</v>
      </c>
      <c r="K62" s="29">
        <f t="shared" si="6"/>
        <v>187.20000000000002</v>
      </c>
      <c r="L62" s="6">
        <f t="shared" si="7"/>
        <v>208</v>
      </c>
      <c r="M62" s="30">
        <f t="shared" si="8"/>
        <v>-518.24</v>
      </c>
    </row>
    <row r="63" spans="1:13" x14ac:dyDescent="0.25">
      <c r="A63" s="17">
        <v>61</v>
      </c>
      <c r="B63" s="16">
        <f t="shared" si="9"/>
        <v>208</v>
      </c>
      <c r="C63" s="1">
        <f t="shared" si="10"/>
        <v>-518.24</v>
      </c>
      <c r="D63" s="2">
        <f t="shared" si="0"/>
        <v>208</v>
      </c>
      <c r="E63" s="26">
        <f t="shared" si="1"/>
        <v>0</v>
      </c>
      <c r="F63" s="3">
        <f t="shared" si="2"/>
        <v>208</v>
      </c>
      <c r="G63" s="27">
        <f t="shared" si="3"/>
        <v>79.039999999999992</v>
      </c>
      <c r="H63" s="4">
        <f t="shared" si="4"/>
        <v>208</v>
      </c>
      <c r="I63" s="28">
        <v>0</v>
      </c>
      <c r="J63" s="5">
        <f t="shared" si="5"/>
        <v>208</v>
      </c>
      <c r="K63" s="29">
        <f t="shared" si="6"/>
        <v>187.20000000000002</v>
      </c>
      <c r="L63" s="6">
        <f t="shared" si="7"/>
        <v>206</v>
      </c>
      <c r="M63" s="30">
        <f t="shared" si="8"/>
        <v>108.16000000000003</v>
      </c>
    </row>
    <row r="64" spans="1:13" x14ac:dyDescent="0.25">
      <c r="A64" s="17">
        <v>62</v>
      </c>
      <c r="B64" s="16">
        <f t="shared" si="9"/>
        <v>206</v>
      </c>
      <c r="C64" s="1">
        <f t="shared" si="10"/>
        <v>108.16000000000003</v>
      </c>
      <c r="D64" s="2">
        <f t="shared" si="0"/>
        <v>206</v>
      </c>
      <c r="E64" s="26">
        <f t="shared" si="1"/>
        <v>0</v>
      </c>
      <c r="F64" s="3">
        <f t="shared" si="2"/>
        <v>206</v>
      </c>
      <c r="G64" s="27">
        <f t="shared" si="3"/>
        <v>78.28</v>
      </c>
      <c r="H64" s="4">
        <f t="shared" si="4"/>
        <v>206</v>
      </c>
      <c r="I64" s="28">
        <v>0</v>
      </c>
      <c r="J64" s="5">
        <f t="shared" si="5"/>
        <v>206</v>
      </c>
      <c r="K64" s="29">
        <f t="shared" si="6"/>
        <v>185.4</v>
      </c>
      <c r="L64" s="6">
        <f t="shared" si="7"/>
        <v>206</v>
      </c>
      <c r="M64" s="30">
        <f t="shared" si="8"/>
        <v>107.12</v>
      </c>
    </row>
    <row r="65" spans="1:13" x14ac:dyDescent="0.25">
      <c r="A65" s="17">
        <v>63</v>
      </c>
      <c r="B65" s="16">
        <f t="shared" si="9"/>
        <v>206</v>
      </c>
      <c r="C65" s="1">
        <f t="shared" si="10"/>
        <v>107.12</v>
      </c>
      <c r="D65" s="2">
        <f t="shared" si="0"/>
        <v>206</v>
      </c>
      <c r="E65" s="26">
        <f t="shared" si="1"/>
        <v>0</v>
      </c>
      <c r="F65" s="3">
        <f t="shared" si="2"/>
        <v>206</v>
      </c>
      <c r="G65" s="27">
        <f t="shared" si="3"/>
        <v>78.28</v>
      </c>
      <c r="H65" s="4">
        <f t="shared" si="4"/>
        <v>206</v>
      </c>
      <c r="I65" s="28">
        <v>0</v>
      </c>
      <c r="J65" s="5">
        <f t="shared" si="5"/>
        <v>206</v>
      </c>
      <c r="K65" s="29">
        <f t="shared" si="6"/>
        <v>0</v>
      </c>
      <c r="L65" s="6">
        <f t="shared" si="7"/>
        <v>204</v>
      </c>
      <c r="M65" s="30">
        <f t="shared" si="8"/>
        <v>-78.28</v>
      </c>
    </row>
    <row r="66" spans="1:13" x14ac:dyDescent="0.25">
      <c r="A66" s="17">
        <v>64</v>
      </c>
      <c r="B66" s="16">
        <f t="shared" si="9"/>
        <v>204</v>
      </c>
      <c r="C66" s="1">
        <f t="shared" si="10"/>
        <v>-78.28</v>
      </c>
      <c r="D66" s="2">
        <f t="shared" si="0"/>
        <v>204</v>
      </c>
      <c r="E66" s="26">
        <f t="shared" si="1"/>
        <v>0</v>
      </c>
      <c r="F66" s="3">
        <f t="shared" si="2"/>
        <v>204</v>
      </c>
      <c r="G66" s="27">
        <f t="shared" si="3"/>
        <v>77.52000000000001</v>
      </c>
      <c r="H66" s="4">
        <f t="shared" si="4"/>
        <v>204</v>
      </c>
      <c r="I66" s="28">
        <v>0</v>
      </c>
      <c r="J66" s="5">
        <f t="shared" si="5"/>
        <v>204</v>
      </c>
      <c r="K66" s="29">
        <f t="shared" si="6"/>
        <v>183.6</v>
      </c>
      <c r="L66" s="6">
        <f t="shared" si="7"/>
        <v>204</v>
      </c>
      <c r="M66" s="30">
        <f t="shared" si="8"/>
        <v>106.07999999999998</v>
      </c>
    </row>
    <row r="67" spans="1:13" x14ac:dyDescent="0.25">
      <c r="A67" s="17">
        <v>65</v>
      </c>
      <c r="B67" s="16">
        <f t="shared" si="9"/>
        <v>204</v>
      </c>
      <c r="C67" s="1">
        <f t="shared" si="10"/>
        <v>106.07999999999998</v>
      </c>
      <c r="D67" s="2">
        <f t="shared" si="0"/>
        <v>204</v>
      </c>
      <c r="E67" s="26">
        <f t="shared" si="1"/>
        <v>0</v>
      </c>
      <c r="F67" s="3">
        <f t="shared" si="2"/>
        <v>204</v>
      </c>
      <c r="G67" s="27">
        <f t="shared" si="3"/>
        <v>77.52000000000001</v>
      </c>
      <c r="H67" s="4">
        <f t="shared" si="4"/>
        <v>204</v>
      </c>
      <c r="I67" s="28">
        <v>0</v>
      </c>
      <c r="J67" s="5">
        <f t="shared" si="5"/>
        <v>204</v>
      </c>
      <c r="K67" s="29">
        <f t="shared" si="6"/>
        <v>183.6</v>
      </c>
      <c r="L67" s="6">
        <f t="shared" si="7"/>
        <v>202</v>
      </c>
      <c r="M67" s="30">
        <f t="shared" si="8"/>
        <v>106.07999999999998</v>
      </c>
    </row>
    <row r="68" spans="1:13" x14ac:dyDescent="0.25">
      <c r="A68" s="17">
        <v>66</v>
      </c>
      <c r="B68" s="16">
        <f t="shared" si="9"/>
        <v>202</v>
      </c>
      <c r="C68" s="1">
        <f t="shared" si="10"/>
        <v>106.07999999999998</v>
      </c>
      <c r="D68" s="2">
        <f t="shared" ref="D68:D131" si="11">ROUNDDOWN(IF(MOD(A68,30)=0,B68*1.2,B68),0)</f>
        <v>202</v>
      </c>
      <c r="E68" s="26">
        <f t="shared" ref="E68:E131" si="12">IF(MOD(A68,30)=0,(B68*0.2*18),0)</f>
        <v>0</v>
      </c>
      <c r="F68" s="3">
        <f t="shared" ref="F68:F131" si="13">D68</f>
        <v>202</v>
      </c>
      <c r="G68" s="27">
        <f t="shared" ref="G68:G131" si="14">(F68*0.2*1.9)</f>
        <v>76.760000000000005</v>
      </c>
      <c r="H68" s="4">
        <f t="shared" ref="H68:H131" si="15">F68</f>
        <v>202</v>
      </c>
      <c r="I68" s="28">
        <v>0</v>
      </c>
      <c r="J68" s="5">
        <f t="shared" ref="J68:J131" si="16">H68</f>
        <v>202</v>
      </c>
      <c r="K68" s="29">
        <f t="shared" ref="K68:K131" si="17">IF(MOD(A68,7)&lt;&gt;0,J68*0.9,0)</f>
        <v>181.8</v>
      </c>
      <c r="L68" s="6">
        <f t="shared" ref="L68:L131" si="18">IF(MOD(A68,2)=1,J68-2,J68)</f>
        <v>202</v>
      </c>
      <c r="M68" s="30">
        <f t="shared" ref="M68:M131" si="19">(I68+K68)-(E68+G68)</f>
        <v>105.04</v>
      </c>
    </row>
    <row r="69" spans="1:13" x14ac:dyDescent="0.25">
      <c r="A69" s="17">
        <v>67</v>
      </c>
      <c r="B69" s="16">
        <f t="shared" ref="B69:B132" si="20">L68</f>
        <v>202</v>
      </c>
      <c r="C69" s="1">
        <f t="shared" ref="C69:C132" si="21">M68</f>
        <v>105.04</v>
      </c>
      <c r="D69" s="2">
        <f t="shared" si="11"/>
        <v>202</v>
      </c>
      <c r="E69" s="26">
        <f t="shared" si="12"/>
        <v>0</v>
      </c>
      <c r="F69" s="3">
        <f t="shared" si="13"/>
        <v>202</v>
      </c>
      <c r="G69" s="27">
        <f t="shared" si="14"/>
        <v>76.760000000000005</v>
      </c>
      <c r="H69" s="4">
        <f t="shared" si="15"/>
        <v>202</v>
      </c>
      <c r="I69" s="28">
        <v>0</v>
      </c>
      <c r="J69" s="5">
        <f t="shared" si="16"/>
        <v>202</v>
      </c>
      <c r="K69" s="29">
        <f t="shared" si="17"/>
        <v>181.8</v>
      </c>
      <c r="L69" s="6">
        <f t="shared" si="18"/>
        <v>200</v>
      </c>
      <c r="M69" s="30">
        <f t="shared" si="19"/>
        <v>105.04</v>
      </c>
    </row>
    <row r="70" spans="1:13" x14ac:dyDescent="0.25">
      <c r="A70" s="17">
        <v>68</v>
      </c>
      <c r="B70" s="16">
        <f t="shared" si="20"/>
        <v>200</v>
      </c>
      <c r="C70" s="1">
        <f t="shared" si="21"/>
        <v>105.04</v>
      </c>
      <c r="D70" s="2">
        <f t="shared" si="11"/>
        <v>200</v>
      </c>
      <c r="E70" s="26">
        <f t="shared" si="12"/>
        <v>0</v>
      </c>
      <c r="F70" s="3">
        <f t="shared" si="13"/>
        <v>200</v>
      </c>
      <c r="G70" s="27">
        <f t="shared" si="14"/>
        <v>76</v>
      </c>
      <c r="H70" s="4">
        <f t="shared" si="15"/>
        <v>200</v>
      </c>
      <c r="I70" s="28">
        <v>0</v>
      </c>
      <c r="J70" s="5">
        <f t="shared" si="16"/>
        <v>200</v>
      </c>
      <c r="K70" s="29">
        <f t="shared" si="17"/>
        <v>180</v>
      </c>
      <c r="L70" s="6">
        <f t="shared" si="18"/>
        <v>200</v>
      </c>
      <c r="M70" s="30">
        <f t="shared" si="19"/>
        <v>104</v>
      </c>
    </row>
    <row r="71" spans="1:13" x14ac:dyDescent="0.25">
      <c r="A71" s="17">
        <v>69</v>
      </c>
      <c r="B71" s="16">
        <f t="shared" si="20"/>
        <v>200</v>
      </c>
      <c r="C71" s="1">
        <f t="shared" si="21"/>
        <v>104</v>
      </c>
      <c r="D71" s="2">
        <f t="shared" si="11"/>
        <v>200</v>
      </c>
      <c r="E71" s="26">
        <f t="shared" si="12"/>
        <v>0</v>
      </c>
      <c r="F71" s="3">
        <f t="shared" si="13"/>
        <v>200</v>
      </c>
      <c r="G71" s="27">
        <f t="shared" si="14"/>
        <v>76</v>
      </c>
      <c r="H71" s="4">
        <f t="shared" si="15"/>
        <v>200</v>
      </c>
      <c r="I71" s="28">
        <v>0</v>
      </c>
      <c r="J71" s="5">
        <f t="shared" si="16"/>
        <v>200</v>
      </c>
      <c r="K71" s="29">
        <f t="shared" si="17"/>
        <v>180</v>
      </c>
      <c r="L71" s="6">
        <f t="shared" si="18"/>
        <v>198</v>
      </c>
      <c r="M71" s="30">
        <f t="shared" si="19"/>
        <v>104</v>
      </c>
    </row>
    <row r="72" spans="1:13" x14ac:dyDescent="0.25">
      <c r="A72" s="17">
        <v>70</v>
      </c>
      <c r="B72" s="16">
        <f t="shared" si="20"/>
        <v>198</v>
      </c>
      <c r="C72" s="1">
        <f t="shared" si="21"/>
        <v>104</v>
      </c>
      <c r="D72" s="2">
        <f t="shared" si="11"/>
        <v>198</v>
      </c>
      <c r="E72" s="26">
        <f t="shared" si="12"/>
        <v>0</v>
      </c>
      <c r="F72" s="3">
        <f t="shared" si="13"/>
        <v>198</v>
      </c>
      <c r="G72" s="27">
        <f t="shared" si="14"/>
        <v>75.239999999999995</v>
      </c>
      <c r="H72" s="4">
        <f t="shared" si="15"/>
        <v>198</v>
      </c>
      <c r="I72" s="28">
        <v>0</v>
      </c>
      <c r="J72" s="5">
        <f t="shared" si="16"/>
        <v>198</v>
      </c>
      <c r="K72" s="29">
        <f t="shared" si="17"/>
        <v>0</v>
      </c>
      <c r="L72" s="6">
        <f t="shared" si="18"/>
        <v>198</v>
      </c>
      <c r="M72" s="30">
        <f t="shared" si="19"/>
        <v>-75.239999999999995</v>
      </c>
    </row>
    <row r="73" spans="1:13" x14ac:dyDescent="0.25">
      <c r="A73" s="17">
        <v>71</v>
      </c>
      <c r="B73" s="16">
        <f t="shared" si="20"/>
        <v>198</v>
      </c>
      <c r="C73" s="1">
        <f t="shared" si="21"/>
        <v>-75.239999999999995</v>
      </c>
      <c r="D73" s="2">
        <f t="shared" si="11"/>
        <v>198</v>
      </c>
      <c r="E73" s="26">
        <f t="shared" si="12"/>
        <v>0</v>
      </c>
      <c r="F73" s="3">
        <f t="shared" si="13"/>
        <v>198</v>
      </c>
      <c r="G73" s="27">
        <f t="shared" si="14"/>
        <v>75.239999999999995</v>
      </c>
      <c r="H73" s="4">
        <f t="shared" si="15"/>
        <v>198</v>
      </c>
      <c r="I73" s="28">
        <v>0</v>
      </c>
      <c r="J73" s="5">
        <f t="shared" si="16"/>
        <v>198</v>
      </c>
      <c r="K73" s="29">
        <f t="shared" si="17"/>
        <v>178.20000000000002</v>
      </c>
      <c r="L73" s="6">
        <f t="shared" si="18"/>
        <v>196</v>
      </c>
      <c r="M73" s="30">
        <f t="shared" si="19"/>
        <v>102.96000000000002</v>
      </c>
    </row>
    <row r="74" spans="1:13" x14ac:dyDescent="0.25">
      <c r="A74" s="17">
        <v>72</v>
      </c>
      <c r="B74" s="16">
        <f t="shared" si="20"/>
        <v>196</v>
      </c>
      <c r="C74" s="1">
        <f t="shared" si="21"/>
        <v>102.96000000000002</v>
      </c>
      <c r="D74" s="2">
        <f t="shared" si="11"/>
        <v>196</v>
      </c>
      <c r="E74" s="26">
        <f t="shared" si="12"/>
        <v>0</v>
      </c>
      <c r="F74" s="3">
        <f t="shared" si="13"/>
        <v>196</v>
      </c>
      <c r="G74" s="27">
        <f t="shared" si="14"/>
        <v>74.48</v>
      </c>
      <c r="H74" s="4">
        <f t="shared" si="15"/>
        <v>196</v>
      </c>
      <c r="I74" s="28">
        <v>0</v>
      </c>
      <c r="J74" s="5">
        <f t="shared" si="16"/>
        <v>196</v>
      </c>
      <c r="K74" s="29">
        <f t="shared" si="17"/>
        <v>176.4</v>
      </c>
      <c r="L74" s="6">
        <f t="shared" si="18"/>
        <v>196</v>
      </c>
      <c r="M74" s="30">
        <f t="shared" si="19"/>
        <v>101.92</v>
      </c>
    </row>
    <row r="75" spans="1:13" x14ac:dyDescent="0.25">
      <c r="A75" s="17">
        <v>73</v>
      </c>
      <c r="B75" s="16">
        <f t="shared" si="20"/>
        <v>196</v>
      </c>
      <c r="C75" s="1">
        <f t="shared" si="21"/>
        <v>101.92</v>
      </c>
      <c r="D75" s="2">
        <f t="shared" si="11"/>
        <v>196</v>
      </c>
      <c r="E75" s="26">
        <f t="shared" si="12"/>
        <v>0</v>
      </c>
      <c r="F75" s="3">
        <f t="shared" si="13"/>
        <v>196</v>
      </c>
      <c r="G75" s="27">
        <f t="shared" si="14"/>
        <v>74.48</v>
      </c>
      <c r="H75" s="4">
        <f t="shared" si="15"/>
        <v>196</v>
      </c>
      <c r="I75" s="28">
        <v>0</v>
      </c>
      <c r="J75" s="5">
        <f t="shared" si="16"/>
        <v>196</v>
      </c>
      <c r="K75" s="29">
        <f t="shared" si="17"/>
        <v>176.4</v>
      </c>
      <c r="L75" s="6">
        <f t="shared" si="18"/>
        <v>194</v>
      </c>
      <c r="M75" s="30">
        <f t="shared" si="19"/>
        <v>101.92</v>
      </c>
    </row>
    <row r="76" spans="1:13" x14ac:dyDescent="0.25">
      <c r="A76" s="17">
        <v>74</v>
      </c>
      <c r="B76" s="16">
        <f t="shared" si="20"/>
        <v>194</v>
      </c>
      <c r="C76" s="1">
        <f t="shared" si="21"/>
        <v>101.92</v>
      </c>
      <c r="D76" s="2">
        <f t="shared" si="11"/>
        <v>194</v>
      </c>
      <c r="E76" s="26">
        <f t="shared" si="12"/>
        <v>0</v>
      </c>
      <c r="F76" s="3">
        <f t="shared" si="13"/>
        <v>194</v>
      </c>
      <c r="G76" s="27">
        <f t="shared" si="14"/>
        <v>73.72</v>
      </c>
      <c r="H76" s="4">
        <f t="shared" si="15"/>
        <v>194</v>
      </c>
      <c r="I76" s="28">
        <v>0</v>
      </c>
      <c r="J76" s="5">
        <f t="shared" si="16"/>
        <v>194</v>
      </c>
      <c r="K76" s="29">
        <f t="shared" si="17"/>
        <v>174.6</v>
      </c>
      <c r="L76" s="6">
        <f t="shared" si="18"/>
        <v>194</v>
      </c>
      <c r="M76" s="30">
        <f t="shared" si="19"/>
        <v>100.88</v>
      </c>
    </row>
    <row r="77" spans="1:13" x14ac:dyDescent="0.25">
      <c r="A77" s="17">
        <v>75</v>
      </c>
      <c r="B77" s="16">
        <f t="shared" si="20"/>
        <v>194</v>
      </c>
      <c r="C77" s="1">
        <f t="shared" si="21"/>
        <v>100.88</v>
      </c>
      <c r="D77" s="2">
        <f t="shared" si="11"/>
        <v>194</v>
      </c>
      <c r="E77" s="26">
        <f t="shared" si="12"/>
        <v>0</v>
      </c>
      <c r="F77" s="3">
        <f t="shared" si="13"/>
        <v>194</v>
      </c>
      <c r="G77" s="27">
        <f t="shared" si="14"/>
        <v>73.72</v>
      </c>
      <c r="H77" s="4">
        <f t="shared" si="15"/>
        <v>194</v>
      </c>
      <c r="I77" s="28">
        <v>0</v>
      </c>
      <c r="J77" s="5">
        <f t="shared" si="16"/>
        <v>194</v>
      </c>
      <c r="K77" s="29">
        <f t="shared" si="17"/>
        <v>174.6</v>
      </c>
      <c r="L77" s="6">
        <f t="shared" si="18"/>
        <v>192</v>
      </c>
      <c r="M77" s="30">
        <f t="shared" si="19"/>
        <v>100.88</v>
      </c>
    </row>
    <row r="78" spans="1:13" x14ac:dyDescent="0.25">
      <c r="A78" s="17">
        <v>76</v>
      </c>
      <c r="B78" s="16">
        <f t="shared" si="20"/>
        <v>192</v>
      </c>
      <c r="C78" s="1">
        <f t="shared" si="21"/>
        <v>100.88</v>
      </c>
      <c r="D78" s="2">
        <f t="shared" si="11"/>
        <v>192</v>
      </c>
      <c r="E78" s="26">
        <f t="shared" si="12"/>
        <v>0</v>
      </c>
      <c r="F78" s="3">
        <f t="shared" si="13"/>
        <v>192</v>
      </c>
      <c r="G78" s="27">
        <f t="shared" si="14"/>
        <v>72.960000000000008</v>
      </c>
      <c r="H78" s="4">
        <f t="shared" si="15"/>
        <v>192</v>
      </c>
      <c r="I78" s="28">
        <v>0</v>
      </c>
      <c r="J78" s="5">
        <f t="shared" si="16"/>
        <v>192</v>
      </c>
      <c r="K78" s="29">
        <f t="shared" si="17"/>
        <v>172.8</v>
      </c>
      <c r="L78" s="6">
        <f t="shared" si="18"/>
        <v>192</v>
      </c>
      <c r="M78" s="30">
        <f t="shared" si="19"/>
        <v>99.84</v>
      </c>
    </row>
    <row r="79" spans="1:13" x14ac:dyDescent="0.25">
      <c r="A79" s="17">
        <v>77</v>
      </c>
      <c r="B79" s="16">
        <f t="shared" si="20"/>
        <v>192</v>
      </c>
      <c r="C79" s="1">
        <f t="shared" si="21"/>
        <v>99.84</v>
      </c>
      <c r="D79" s="2">
        <f t="shared" si="11"/>
        <v>192</v>
      </c>
      <c r="E79" s="26">
        <f t="shared" si="12"/>
        <v>0</v>
      </c>
      <c r="F79" s="3">
        <f t="shared" si="13"/>
        <v>192</v>
      </c>
      <c r="G79" s="27">
        <f t="shared" si="14"/>
        <v>72.960000000000008</v>
      </c>
      <c r="H79" s="4">
        <f t="shared" si="15"/>
        <v>192</v>
      </c>
      <c r="I79" s="28">
        <v>0</v>
      </c>
      <c r="J79" s="5">
        <f t="shared" si="16"/>
        <v>192</v>
      </c>
      <c r="K79" s="29">
        <f t="shared" si="17"/>
        <v>0</v>
      </c>
      <c r="L79" s="6">
        <f t="shared" si="18"/>
        <v>190</v>
      </c>
      <c r="M79" s="30">
        <f t="shared" si="19"/>
        <v>-72.960000000000008</v>
      </c>
    </row>
    <row r="80" spans="1:13" x14ac:dyDescent="0.25">
      <c r="A80" s="17">
        <v>78</v>
      </c>
      <c r="B80" s="16">
        <f t="shared" si="20"/>
        <v>190</v>
      </c>
      <c r="C80" s="1">
        <f t="shared" si="21"/>
        <v>-72.960000000000008</v>
      </c>
      <c r="D80" s="2">
        <f t="shared" si="11"/>
        <v>190</v>
      </c>
      <c r="E80" s="26">
        <f t="shared" si="12"/>
        <v>0</v>
      </c>
      <c r="F80" s="3">
        <f t="shared" si="13"/>
        <v>190</v>
      </c>
      <c r="G80" s="27">
        <f t="shared" si="14"/>
        <v>72.2</v>
      </c>
      <c r="H80" s="4">
        <f t="shared" si="15"/>
        <v>190</v>
      </c>
      <c r="I80" s="28">
        <v>0</v>
      </c>
      <c r="J80" s="5">
        <f t="shared" si="16"/>
        <v>190</v>
      </c>
      <c r="K80" s="29">
        <f t="shared" si="17"/>
        <v>171</v>
      </c>
      <c r="L80" s="6">
        <f t="shared" si="18"/>
        <v>190</v>
      </c>
      <c r="M80" s="30">
        <f t="shared" si="19"/>
        <v>98.8</v>
      </c>
    </row>
    <row r="81" spans="1:13" x14ac:dyDescent="0.25">
      <c r="A81" s="17">
        <v>79</v>
      </c>
      <c r="B81" s="16">
        <f t="shared" si="20"/>
        <v>190</v>
      </c>
      <c r="C81" s="1">
        <f t="shared" si="21"/>
        <v>98.8</v>
      </c>
      <c r="D81" s="2">
        <f t="shared" si="11"/>
        <v>190</v>
      </c>
      <c r="E81" s="26">
        <f t="shared" si="12"/>
        <v>0</v>
      </c>
      <c r="F81" s="3">
        <f t="shared" si="13"/>
        <v>190</v>
      </c>
      <c r="G81" s="27">
        <f t="shared" si="14"/>
        <v>72.2</v>
      </c>
      <c r="H81" s="4">
        <f t="shared" si="15"/>
        <v>190</v>
      </c>
      <c r="I81" s="28">
        <v>0</v>
      </c>
      <c r="J81" s="5">
        <f t="shared" si="16"/>
        <v>190</v>
      </c>
      <c r="K81" s="29">
        <f t="shared" si="17"/>
        <v>171</v>
      </c>
      <c r="L81" s="6">
        <f t="shared" si="18"/>
        <v>188</v>
      </c>
      <c r="M81" s="30">
        <f t="shared" si="19"/>
        <v>98.8</v>
      </c>
    </row>
    <row r="82" spans="1:13" x14ac:dyDescent="0.25">
      <c r="A82" s="17">
        <v>80</v>
      </c>
      <c r="B82" s="16">
        <f t="shared" si="20"/>
        <v>188</v>
      </c>
      <c r="C82" s="1">
        <f t="shared" si="21"/>
        <v>98.8</v>
      </c>
      <c r="D82" s="2">
        <f t="shared" si="11"/>
        <v>188</v>
      </c>
      <c r="E82" s="26">
        <f t="shared" si="12"/>
        <v>0</v>
      </c>
      <c r="F82" s="3">
        <f t="shared" si="13"/>
        <v>188</v>
      </c>
      <c r="G82" s="27">
        <f t="shared" si="14"/>
        <v>71.44</v>
      </c>
      <c r="H82" s="4">
        <f t="shared" si="15"/>
        <v>188</v>
      </c>
      <c r="I82" s="28">
        <v>0</v>
      </c>
      <c r="J82" s="5">
        <f t="shared" si="16"/>
        <v>188</v>
      </c>
      <c r="K82" s="29">
        <f t="shared" si="17"/>
        <v>169.20000000000002</v>
      </c>
      <c r="L82" s="6">
        <f t="shared" si="18"/>
        <v>188</v>
      </c>
      <c r="M82" s="30">
        <f t="shared" si="19"/>
        <v>97.760000000000019</v>
      </c>
    </row>
    <row r="83" spans="1:13" x14ac:dyDescent="0.25">
      <c r="A83" s="17">
        <v>81</v>
      </c>
      <c r="B83" s="16">
        <f t="shared" si="20"/>
        <v>188</v>
      </c>
      <c r="C83" s="1">
        <f t="shared" si="21"/>
        <v>97.760000000000019</v>
      </c>
      <c r="D83" s="2">
        <f t="shared" si="11"/>
        <v>188</v>
      </c>
      <c r="E83" s="26">
        <f t="shared" si="12"/>
        <v>0</v>
      </c>
      <c r="F83" s="3">
        <f t="shared" si="13"/>
        <v>188</v>
      </c>
      <c r="G83" s="27">
        <f t="shared" si="14"/>
        <v>71.44</v>
      </c>
      <c r="H83" s="4">
        <f t="shared" si="15"/>
        <v>188</v>
      </c>
      <c r="I83" s="28">
        <v>0</v>
      </c>
      <c r="J83" s="5">
        <f t="shared" si="16"/>
        <v>188</v>
      </c>
      <c r="K83" s="29">
        <f t="shared" si="17"/>
        <v>169.20000000000002</v>
      </c>
      <c r="L83" s="6">
        <f t="shared" si="18"/>
        <v>186</v>
      </c>
      <c r="M83" s="30">
        <f t="shared" si="19"/>
        <v>97.760000000000019</v>
      </c>
    </row>
    <row r="84" spans="1:13" x14ac:dyDescent="0.25">
      <c r="A84" s="17">
        <v>82</v>
      </c>
      <c r="B84" s="16">
        <f t="shared" si="20"/>
        <v>186</v>
      </c>
      <c r="C84" s="1">
        <f t="shared" si="21"/>
        <v>97.760000000000019</v>
      </c>
      <c r="D84" s="2">
        <f t="shared" si="11"/>
        <v>186</v>
      </c>
      <c r="E84" s="26">
        <f t="shared" si="12"/>
        <v>0</v>
      </c>
      <c r="F84" s="3">
        <f t="shared" si="13"/>
        <v>186</v>
      </c>
      <c r="G84" s="27">
        <f t="shared" si="14"/>
        <v>70.680000000000007</v>
      </c>
      <c r="H84" s="4">
        <f t="shared" si="15"/>
        <v>186</v>
      </c>
      <c r="I84" s="28">
        <v>0</v>
      </c>
      <c r="J84" s="5">
        <f t="shared" si="16"/>
        <v>186</v>
      </c>
      <c r="K84" s="29">
        <f t="shared" si="17"/>
        <v>167.4</v>
      </c>
      <c r="L84" s="6">
        <f t="shared" si="18"/>
        <v>186</v>
      </c>
      <c r="M84" s="30">
        <f t="shared" si="19"/>
        <v>96.72</v>
      </c>
    </row>
    <row r="85" spans="1:13" x14ac:dyDescent="0.25">
      <c r="A85" s="17">
        <v>83</v>
      </c>
      <c r="B85" s="16">
        <f t="shared" si="20"/>
        <v>186</v>
      </c>
      <c r="C85" s="1">
        <f t="shared" si="21"/>
        <v>96.72</v>
      </c>
      <c r="D85" s="2">
        <f t="shared" si="11"/>
        <v>186</v>
      </c>
      <c r="E85" s="26">
        <f t="shared" si="12"/>
        <v>0</v>
      </c>
      <c r="F85" s="3">
        <f t="shared" si="13"/>
        <v>186</v>
      </c>
      <c r="G85" s="27">
        <f t="shared" si="14"/>
        <v>70.680000000000007</v>
      </c>
      <c r="H85" s="4">
        <f t="shared" si="15"/>
        <v>186</v>
      </c>
      <c r="I85" s="28">
        <v>0</v>
      </c>
      <c r="J85" s="5">
        <f t="shared" si="16"/>
        <v>186</v>
      </c>
      <c r="K85" s="29">
        <f t="shared" si="17"/>
        <v>167.4</v>
      </c>
      <c r="L85" s="6">
        <f t="shared" si="18"/>
        <v>184</v>
      </c>
      <c r="M85" s="30">
        <f t="shared" si="19"/>
        <v>96.72</v>
      </c>
    </row>
    <row r="86" spans="1:13" x14ac:dyDescent="0.25">
      <c r="A86" s="17">
        <v>84</v>
      </c>
      <c r="B86" s="16">
        <f t="shared" si="20"/>
        <v>184</v>
      </c>
      <c r="C86" s="1">
        <f t="shared" si="21"/>
        <v>96.72</v>
      </c>
      <c r="D86" s="2">
        <f t="shared" si="11"/>
        <v>184</v>
      </c>
      <c r="E86" s="26">
        <f t="shared" si="12"/>
        <v>0</v>
      </c>
      <c r="F86" s="3">
        <f t="shared" si="13"/>
        <v>184</v>
      </c>
      <c r="G86" s="27">
        <f t="shared" si="14"/>
        <v>69.92</v>
      </c>
      <c r="H86" s="4">
        <f t="shared" si="15"/>
        <v>184</v>
      </c>
      <c r="I86" s="28">
        <v>0</v>
      </c>
      <c r="J86" s="5">
        <f t="shared" si="16"/>
        <v>184</v>
      </c>
      <c r="K86" s="29">
        <f t="shared" si="17"/>
        <v>0</v>
      </c>
      <c r="L86" s="6">
        <f t="shared" si="18"/>
        <v>184</v>
      </c>
      <c r="M86" s="30">
        <f t="shared" si="19"/>
        <v>-69.92</v>
      </c>
    </row>
    <row r="87" spans="1:13" x14ac:dyDescent="0.25">
      <c r="A87" s="17">
        <v>85</v>
      </c>
      <c r="B87" s="16">
        <f t="shared" si="20"/>
        <v>184</v>
      </c>
      <c r="C87" s="1">
        <f t="shared" si="21"/>
        <v>-69.92</v>
      </c>
      <c r="D87" s="2">
        <f t="shared" si="11"/>
        <v>184</v>
      </c>
      <c r="E87" s="26">
        <f t="shared" si="12"/>
        <v>0</v>
      </c>
      <c r="F87" s="3">
        <f t="shared" si="13"/>
        <v>184</v>
      </c>
      <c r="G87" s="27">
        <f t="shared" si="14"/>
        <v>69.92</v>
      </c>
      <c r="H87" s="4">
        <f t="shared" si="15"/>
        <v>184</v>
      </c>
      <c r="I87" s="28">
        <v>0</v>
      </c>
      <c r="J87" s="5">
        <f t="shared" si="16"/>
        <v>184</v>
      </c>
      <c r="K87" s="29">
        <f t="shared" si="17"/>
        <v>165.6</v>
      </c>
      <c r="L87" s="6">
        <f t="shared" si="18"/>
        <v>182</v>
      </c>
      <c r="M87" s="30">
        <f t="shared" si="19"/>
        <v>95.679999999999993</v>
      </c>
    </row>
    <row r="88" spans="1:13" x14ac:dyDescent="0.25">
      <c r="A88" s="17">
        <v>86</v>
      </c>
      <c r="B88" s="16">
        <f t="shared" si="20"/>
        <v>182</v>
      </c>
      <c r="C88" s="1">
        <f t="shared" si="21"/>
        <v>95.679999999999993</v>
      </c>
      <c r="D88" s="2">
        <f t="shared" si="11"/>
        <v>182</v>
      </c>
      <c r="E88" s="26">
        <f t="shared" si="12"/>
        <v>0</v>
      </c>
      <c r="F88" s="3">
        <f t="shared" si="13"/>
        <v>182</v>
      </c>
      <c r="G88" s="27">
        <f t="shared" si="14"/>
        <v>69.16</v>
      </c>
      <c r="H88" s="4">
        <f t="shared" si="15"/>
        <v>182</v>
      </c>
      <c r="I88" s="28">
        <v>0</v>
      </c>
      <c r="J88" s="5">
        <f t="shared" si="16"/>
        <v>182</v>
      </c>
      <c r="K88" s="29">
        <f t="shared" si="17"/>
        <v>163.80000000000001</v>
      </c>
      <c r="L88" s="6">
        <f t="shared" si="18"/>
        <v>182</v>
      </c>
      <c r="M88" s="30">
        <f t="shared" si="19"/>
        <v>94.640000000000015</v>
      </c>
    </row>
    <row r="89" spans="1:13" x14ac:dyDescent="0.25">
      <c r="A89" s="17">
        <v>87</v>
      </c>
      <c r="B89" s="16">
        <f t="shared" si="20"/>
        <v>182</v>
      </c>
      <c r="C89" s="1">
        <f t="shared" si="21"/>
        <v>94.640000000000015</v>
      </c>
      <c r="D89" s="2">
        <f t="shared" si="11"/>
        <v>182</v>
      </c>
      <c r="E89" s="26">
        <f t="shared" si="12"/>
        <v>0</v>
      </c>
      <c r="F89" s="3">
        <f t="shared" si="13"/>
        <v>182</v>
      </c>
      <c r="G89" s="27">
        <f t="shared" si="14"/>
        <v>69.16</v>
      </c>
      <c r="H89" s="4">
        <f t="shared" si="15"/>
        <v>182</v>
      </c>
      <c r="I89" s="28">
        <v>0</v>
      </c>
      <c r="J89" s="5">
        <f t="shared" si="16"/>
        <v>182</v>
      </c>
      <c r="K89" s="29">
        <f t="shared" si="17"/>
        <v>163.80000000000001</v>
      </c>
      <c r="L89" s="6">
        <f t="shared" si="18"/>
        <v>180</v>
      </c>
      <c r="M89" s="30">
        <f t="shared" si="19"/>
        <v>94.640000000000015</v>
      </c>
    </row>
    <row r="90" spans="1:13" x14ac:dyDescent="0.25">
      <c r="A90" s="17">
        <v>88</v>
      </c>
      <c r="B90" s="16">
        <f t="shared" si="20"/>
        <v>180</v>
      </c>
      <c r="C90" s="1">
        <f t="shared" si="21"/>
        <v>94.640000000000015</v>
      </c>
      <c r="D90" s="2">
        <f t="shared" si="11"/>
        <v>180</v>
      </c>
      <c r="E90" s="26">
        <f t="shared" si="12"/>
        <v>0</v>
      </c>
      <c r="F90" s="3">
        <f t="shared" si="13"/>
        <v>180</v>
      </c>
      <c r="G90" s="27">
        <f t="shared" si="14"/>
        <v>68.399999999999991</v>
      </c>
      <c r="H90" s="4">
        <f t="shared" si="15"/>
        <v>180</v>
      </c>
      <c r="I90" s="28">
        <v>0</v>
      </c>
      <c r="J90" s="5">
        <f t="shared" si="16"/>
        <v>180</v>
      </c>
      <c r="K90" s="29">
        <f t="shared" si="17"/>
        <v>162</v>
      </c>
      <c r="L90" s="6">
        <f t="shared" si="18"/>
        <v>180</v>
      </c>
      <c r="M90" s="30">
        <f t="shared" si="19"/>
        <v>93.600000000000009</v>
      </c>
    </row>
    <row r="91" spans="1:13" x14ac:dyDescent="0.25">
      <c r="A91" s="17">
        <v>89</v>
      </c>
      <c r="B91" s="16">
        <f t="shared" si="20"/>
        <v>180</v>
      </c>
      <c r="C91" s="1">
        <f t="shared" si="21"/>
        <v>93.600000000000009</v>
      </c>
      <c r="D91" s="2">
        <f t="shared" si="11"/>
        <v>180</v>
      </c>
      <c r="E91" s="26">
        <f t="shared" si="12"/>
        <v>0</v>
      </c>
      <c r="F91" s="3">
        <f t="shared" si="13"/>
        <v>180</v>
      </c>
      <c r="G91" s="27">
        <f t="shared" si="14"/>
        <v>68.399999999999991</v>
      </c>
      <c r="H91" s="4">
        <f t="shared" si="15"/>
        <v>180</v>
      </c>
      <c r="I91" s="28">
        <v>0</v>
      </c>
      <c r="J91" s="5">
        <f t="shared" si="16"/>
        <v>180</v>
      </c>
      <c r="K91" s="29">
        <f t="shared" si="17"/>
        <v>162</v>
      </c>
      <c r="L91" s="6">
        <f t="shared" si="18"/>
        <v>178</v>
      </c>
      <c r="M91" s="30">
        <f t="shared" si="19"/>
        <v>93.600000000000009</v>
      </c>
    </row>
    <row r="92" spans="1:13" x14ac:dyDescent="0.25">
      <c r="A92" s="17">
        <v>90</v>
      </c>
      <c r="B92" s="16">
        <f t="shared" si="20"/>
        <v>178</v>
      </c>
      <c r="C92" s="1">
        <f t="shared" si="21"/>
        <v>93.600000000000009</v>
      </c>
      <c r="D92" s="2">
        <f t="shared" si="11"/>
        <v>213</v>
      </c>
      <c r="E92" s="26">
        <f t="shared" si="12"/>
        <v>640.80000000000007</v>
      </c>
      <c r="F92" s="3">
        <f t="shared" si="13"/>
        <v>213</v>
      </c>
      <c r="G92" s="27">
        <f t="shared" si="14"/>
        <v>80.94</v>
      </c>
      <c r="H92" s="4">
        <f t="shared" si="15"/>
        <v>213</v>
      </c>
      <c r="I92" s="28">
        <v>0</v>
      </c>
      <c r="J92" s="5">
        <f t="shared" si="16"/>
        <v>213</v>
      </c>
      <c r="K92" s="29">
        <f t="shared" si="17"/>
        <v>191.70000000000002</v>
      </c>
      <c r="L92" s="6">
        <f t="shared" si="18"/>
        <v>213</v>
      </c>
      <c r="M92" s="30">
        <f t="shared" si="19"/>
        <v>-530.04</v>
      </c>
    </row>
    <row r="93" spans="1:13" x14ac:dyDescent="0.25">
      <c r="A93" s="17">
        <v>91</v>
      </c>
      <c r="B93" s="16">
        <f t="shared" si="20"/>
        <v>213</v>
      </c>
      <c r="C93" s="1">
        <f t="shared" si="21"/>
        <v>-530.04</v>
      </c>
      <c r="D93" s="2">
        <f t="shared" si="11"/>
        <v>213</v>
      </c>
      <c r="E93" s="26">
        <f t="shared" si="12"/>
        <v>0</v>
      </c>
      <c r="F93" s="3">
        <f t="shared" si="13"/>
        <v>213</v>
      </c>
      <c r="G93" s="27">
        <f t="shared" si="14"/>
        <v>80.94</v>
      </c>
      <c r="H93" s="4">
        <f t="shared" si="15"/>
        <v>213</v>
      </c>
      <c r="I93" s="28">
        <v>0</v>
      </c>
      <c r="J93" s="5">
        <f t="shared" si="16"/>
        <v>213</v>
      </c>
      <c r="K93" s="29">
        <f t="shared" si="17"/>
        <v>0</v>
      </c>
      <c r="L93" s="6">
        <f t="shared" si="18"/>
        <v>211</v>
      </c>
      <c r="M93" s="30">
        <f t="shared" si="19"/>
        <v>-80.94</v>
      </c>
    </row>
    <row r="94" spans="1:13" x14ac:dyDescent="0.25">
      <c r="A94" s="17">
        <v>92</v>
      </c>
      <c r="B94" s="16">
        <f t="shared" si="20"/>
        <v>211</v>
      </c>
      <c r="C94" s="1">
        <f t="shared" si="21"/>
        <v>-80.94</v>
      </c>
      <c r="D94" s="2">
        <f t="shared" si="11"/>
        <v>211</v>
      </c>
      <c r="E94" s="26">
        <f t="shared" si="12"/>
        <v>0</v>
      </c>
      <c r="F94" s="3">
        <f t="shared" si="13"/>
        <v>211</v>
      </c>
      <c r="G94" s="27">
        <f t="shared" si="14"/>
        <v>80.180000000000007</v>
      </c>
      <c r="H94" s="4">
        <f t="shared" si="15"/>
        <v>211</v>
      </c>
      <c r="I94" s="28">
        <v>0</v>
      </c>
      <c r="J94" s="5">
        <f t="shared" si="16"/>
        <v>211</v>
      </c>
      <c r="K94" s="29">
        <f t="shared" si="17"/>
        <v>189.9</v>
      </c>
      <c r="L94" s="6">
        <f t="shared" si="18"/>
        <v>211</v>
      </c>
      <c r="M94" s="30">
        <f t="shared" si="19"/>
        <v>109.72</v>
      </c>
    </row>
    <row r="95" spans="1:13" x14ac:dyDescent="0.25">
      <c r="A95" s="17">
        <v>93</v>
      </c>
      <c r="B95" s="16">
        <f t="shared" si="20"/>
        <v>211</v>
      </c>
      <c r="C95" s="1">
        <f t="shared" si="21"/>
        <v>109.72</v>
      </c>
      <c r="D95" s="2">
        <f t="shared" si="11"/>
        <v>211</v>
      </c>
      <c r="E95" s="26">
        <f t="shared" si="12"/>
        <v>0</v>
      </c>
      <c r="F95" s="3">
        <f t="shared" si="13"/>
        <v>211</v>
      </c>
      <c r="G95" s="27">
        <f t="shared" si="14"/>
        <v>80.180000000000007</v>
      </c>
      <c r="H95" s="4">
        <f t="shared" si="15"/>
        <v>211</v>
      </c>
      <c r="I95" s="28">
        <v>0</v>
      </c>
      <c r="J95" s="5">
        <f t="shared" si="16"/>
        <v>211</v>
      </c>
      <c r="K95" s="29">
        <f t="shared" si="17"/>
        <v>189.9</v>
      </c>
      <c r="L95" s="6">
        <f t="shared" si="18"/>
        <v>209</v>
      </c>
      <c r="M95" s="30">
        <f t="shared" si="19"/>
        <v>109.72</v>
      </c>
    </row>
    <row r="96" spans="1:13" x14ac:dyDescent="0.25">
      <c r="A96" s="17">
        <v>94</v>
      </c>
      <c r="B96" s="16">
        <f t="shared" si="20"/>
        <v>209</v>
      </c>
      <c r="C96" s="1">
        <f t="shared" si="21"/>
        <v>109.72</v>
      </c>
      <c r="D96" s="2">
        <f t="shared" si="11"/>
        <v>209</v>
      </c>
      <c r="E96" s="26">
        <f t="shared" si="12"/>
        <v>0</v>
      </c>
      <c r="F96" s="3">
        <f t="shared" si="13"/>
        <v>209</v>
      </c>
      <c r="G96" s="27">
        <f t="shared" si="14"/>
        <v>79.42</v>
      </c>
      <c r="H96" s="4">
        <f t="shared" si="15"/>
        <v>209</v>
      </c>
      <c r="I96" s="28">
        <v>0</v>
      </c>
      <c r="J96" s="5">
        <f t="shared" si="16"/>
        <v>209</v>
      </c>
      <c r="K96" s="29">
        <f t="shared" si="17"/>
        <v>188.1</v>
      </c>
      <c r="L96" s="6">
        <f t="shared" si="18"/>
        <v>209</v>
      </c>
      <c r="M96" s="30">
        <f t="shared" si="19"/>
        <v>108.67999999999999</v>
      </c>
    </row>
    <row r="97" spans="1:13" x14ac:dyDescent="0.25">
      <c r="A97" s="17">
        <v>95</v>
      </c>
      <c r="B97" s="16">
        <f t="shared" si="20"/>
        <v>209</v>
      </c>
      <c r="C97" s="1">
        <f t="shared" si="21"/>
        <v>108.67999999999999</v>
      </c>
      <c r="D97" s="2">
        <f t="shared" si="11"/>
        <v>209</v>
      </c>
      <c r="E97" s="26">
        <f t="shared" si="12"/>
        <v>0</v>
      </c>
      <c r="F97" s="3">
        <f t="shared" si="13"/>
        <v>209</v>
      </c>
      <c r="G97" s="27">
        <f t="shared" si="14"/>
        <v>79.42</v>
      </c>
      <c r="H97" s="4">
        <f t="shared" si="15"/>
        <v>209</v>
      </c>
      <c r="I97" s="28">
        <v>0</v>
      </c>
      <c r="J97" s="5">
        <f t="shared" si="16"/>
        <v>209</v>
      </c>
      <c r="K97" s="29">
        <f t="shared" si="17"/>
        <v>188.1</v>
      </c>
      <c r="L97" s="6">
        <f t="shared" si="18"/>
        <v>207</v>
      </c>
      <c r="M97" s="30">
        <f t="shared" si="19"/>
        <v>108.67999999999999</v>
      </c>
    </row>
    <row r="98" spans="1:13" x14ac:dyDescent="0.25">
      <c r="A98" s="17">
        <v>96</v>
      </c>
      <c r="B98" s="16">
        <f t="shared" si="20"/>
        <v>207</v>
      </c>
      <c r="C98" s="1">
        <f t="shared" si="21"/>
        <v>108.67999999999999</v>
      </c>
      <c r="D98" s="2">
        <f t="shared" si="11"/>
        <v>207</v>
      </c>
      <c r="E98" s="26">
        <f t="shared" si="12"/>
        <v>0</v>
      </c>
      <c r="F98" s="3">
        <f t="shared" si="13"/>
        <v>207</v>
      </c>
      <c r="G98" s="27">
        <f t="shared" si="14"/>
        <v>78.660000000000011</v>
      </c>
      <c r="H98" s="4">
        <f t="shared" si="15"/>
        <v>207</v>
      </c>
      <c r="I98" s="28">
        <v>0</v>
      </c>
      <c r="J98" s="5">
        <f t="shared" si="16"/>
        <v>207</v>
      </c>
      <c r="K98" s="29">
        <f t="shared" si="17"/>
        <v>186.3</v>
      </c>
      <c r="L98" s="6">
        <f t="shared" si="18"/>
        <v>207</v>
      </c>
      <c r="M98" s="30">
        <f t="shared" si="19"/>
        <v>107.64</v>
      </c>
    </row>
    <row r="99" spans="1:13" x14ac:dyDescent="0.25">
      <c r="A99" s="17">
        <v>97</v>
      </c>
      <c r="B99" s="16">
        <f t="shared" si="20"/>
        <v>207</v>
      </c>
      <c r="C99" s="1">
        <f t="shared" si="21"/>
        <v>107.64</v>
      </c>
      <c r="D99" s="2">
        <f t="shared" si="11"/>
        <v>207</v>
      </c>
      <c r="E99" s="26">
        <f t="shared" si="12"/>
        <v>0</v>
      </c>
      <c r="F99" s="3">
        <f t="shared" si="13"/>
        <v>207</v>
      </c>
      <c r="G99" s="27">
        <f t="shared" si="14"/>
        <v>78.660000000000011</v>
      </c>
      <c r="H99" s="4">
        <f t="shared" si="15"/>
        <v>207</v>
      </c>
      <c r="I99" s="28">
        <v>0</v>
      </c>
      <c r="J99" s="5">
        <f t="shared" si="16"/>
        <v>207</v>
      </c>
      <c r="K99" s="29">
        <f t="shared" si="17"/>
        <v>186.3</v>
      </c>
      <c r="L99" s="6">
        <f t="shared" si="18"/>
        <v>205</v>
      </c>
      <c r="M99" s="30">
        <f t="shared" si="19"/>
        <v>107.64</v>
      </c>
    </row>
    <row r="100" spans="1:13" x14ac:dyDescent="0.25">
      <c r="A100" s="17">
        <v>98</v>
      </c>
      <c r="B100" s="16">
        <f t="shared" si="20"/>
        <v>205</v>
      </c>
      <c r="C100" s="1">
        <f t="shared" si="21"/>
        <v>107.64</v>
      </c>
      <c r="D100" s="2">
        <f t="shared" si="11"/>
        <v>205</v>
      </c>
      <c r="E100" s="26">
        <f t="shared" si="12"/>
        <v>0</v>
      </c>
      <c r="F100" s="3">
        <f t="shared" si="13"/>
        <v>205</v>
      </c>
      <c r="G100" s="27">
        <f t="shared" si="14"/>
        <v>77.899999999999991</v>
      </c>
      <c r="H100" s="4">
        <f t="shared" si="15"/>
        <v>205</v>
      </c>
      <c r="I100" s="28">
        <v>0</v>
      </c>
      <c r="J100" s="5">
        <f t="shared" si="16"/>
        <v>205</v>
      </c>
      <c r="K100" s="29">
        <f t="shared" si="17"/>
        <v>0</v>
      </c>
      <c r="L100" s="6">
        <f t="shared" si="18"/>
        <v>205</v>
      </c>
      <c r="M100" s="30">
        <f t="shared" si="19"/>
        <v>-77.899999999999991</v>
      </c>
    </row>
    <row r="101" spans="1:13" x14ac:dyDescent="0.25">
      <c r="A101" s="17">
        <v>99</v>
      </c>
      <c r="B101" s="16">
        <f t="shared" si="20"/>
        <v>205</v>
      </c>
      <c r="C101" s="1">
        <f t="shared" si="21"/>
        <v>-77.899999999999991</v>
      </c>
      <c r="D101" s="2">
        <f t="shared" si="11"/>
        <v>205</v>
      </c>
      <c r="E101" s="26">
        <f t="shared" si="12"/>
        <v>0</v>
      </c>
      <c r="F101" s="3">
        <f t="shared" si="13"/>
        <v>205</v>
      </c>
      <c r="G101" s="27">
        <f t="shared" si="14"/>
        <v>77.899999999999991</v>
      </c>
      <c r="H101" s="4">
        <f t="shared" si="15"/>
        <v>205</v>
      </c>
      <c r="I101" s="28">
        <v>0</v>
      </c>
      <c r="J101" s="5">
        <f t="shared" si="16"/>
        <v>205</v>
      </c>
      <c r="K101" s="29">
        <f t="shared" si="17"/>
        <v>184.5</v>
      </c>
      <c r="L101" s="6">
        <f t="shared" si="18"/>
        <v>203</v>
      </c>
      <c r="M101" s="30">
        <f t="shared" si="19"/>
        <v>106.60000000000001</v>
      </c>
    </row>
    <row r="102" spans="1:13" x14ac:dyDescent="0.25">
      <c r="A102" s="17">
        <v>100</v>
      </c>
      <c r="B102" s="16">
        <f t="shared" si="20"/>
        <v>203</v>
      </c>
      <c r="C102" s="1">
        <f t="shared" si="21"/>
        <v>106.60000000000001</v>
      </c>
      <c r="D102" s="2">
        <f t="shared" si="11"/>
        <v>203</v>
      </c>
      <c r="E102" s="26">
        <f t="shared" si="12"/>
        <v>0</v>
      </c>
      <c r="F102" s="3">
        <f t="shared" si="13"/>
        <v>203</v>
      </c>
      <c r="G102" s="27">
        <f t="shared" si="14"/>
        <v>77.14</v>
      </c>
      <c r="H102" s="4">
        <f t="shared" si="15"/>
        <v>203</v>
      </c>
      <c r="I102" s="28">
        <v>0</v>
      </c>
      <c r="J102" s="5">
        <f t="shared" si="16"/>
        <v>203</v>
      </c>
      <c r="K102" s="29">
        <f t="shared" si="17"/>
        <v>182.70000000000002</v>
      </c>
      <c r="L102" s="6">
        <f t="shared" si="18"/>
        <v>203</v>
      </c>
      <c r="M102" s="30">
        <f t="shared" si="19"/>
        <v>105.56000000000002</v>
      </c>
    </row>
    <row r="103" spans="1:13" x14ac:dyDescent="0.25">
      <c r="A103" s="17">
        <v>101</v>
      </c>
      <c r="B103" s="16">
        <f t="shared" si="20"/>
        <v>203</v>
      </c>
      <c r="C103" s="1">
        <f t="shared" si="21"/>
        <v>105.56000000000002</v>
      </c>
      <c r="D103" s="2">
        <f t="shared" si="11"/>
        <v>203</v>
      </c>
      <c r="E103" s="26">
        <f t="shared" si="12"/>
        <v>0</v>
      </c>
      <c r="F103" s="3">
        <f t="shared" si="13"/>
        <v>203</v>
      </c>
      <c r="G103" s="27">
        <f t="shared" si="14"/>
        <v>77.14</v>
      </c>
      <c r="H103" s="4">
        <f t="shared" si="15"/>
        <v>203</v>
      </c>
      <c r="I103" s="28">
        <v>0</v>
      </c>
      <c r="J103" s="5">
        <f t="shared" si="16"/>
        <v>203</v>
      </c>
      <c r="K103" s="29">
        <f t="shared" si="17"/>
        <v>182.70000000000002</v>
      </c>
      <c r="L103" s="6">
        <f t="shared" si="18"/>
        <v>201</v>
      </c>
      <c r="M103" s="30">
        <f t="shared" si="19"/>
        <v>105.56000000000002</v>
      </c>
    </row>
    <row r="104" spans="1:13" x14ac:dyDescent="0.25">
      <c r="A104" s="17">
        <v>102</v>
      </c>
      <c r="B104" s="16">
        <f t="shared" si="20"/>
        <v>201</v>
      </c>
      <c r="C104" s="1">
        <f t="shared" si="21"/>
        <v>105.56000000000002</v>
      </c>
      <c r="D104" s="2">
        <f t="shared" si="11"/>
        <v>201</v>
      </c>
      <c r="E104" s="26">
        <f t="shared" si="12"/>
        <v>0</v>
      </c>
      <c r="F104" s="3">
        <f t="shared" si="13"/>
        <v>201</v>
      </c>
      <c r="G104" s="27">
        <f t="shared" si="14"/>
        <v>76.38</v>
      </c>
      <c r="H104" s="4">
        <f t="shared" si="15"/>
        <v>201</v>
      </c>
      <c r="I104" s="28">
        <v>0</v>
      </c>
      <c r="J104" s="5">
        <f t="shared" si="16"/>
        <v>201</v>
      </c>
      <c r="K104" s="29">
        <f t="shared" si="17"/>
        <v>180.9</v>
      </c>
      <c r="L104" s="6">
        <f t="shared" si="18"/>
        <v>201</v>
      </c>
      <c r="M104" s="30">
        <f t="shared" si="19"/>
        <v>104.52000000000001</v>
      </c>
    </row>
    <row r="105" spans="1:13" x14ac:dyDescent="0.25">
      <c r="A105" s="17">
        <v>103</v>
      </c>
      <c r="B105" s="16">
        <f t="shared" si="20"/>
        <v>201</v>
      </c>
      <c r="C105" s="1">
        <f t="shared" si="21"/>
        <v>104.52000000000001</v>
      </c>
      <c r="D105" s="2">
        <f t="shared" si="11"/>
        <v>201</v>
      </c>
      <c r="E105" s="26">
        <f t="shared" si="12"/>
        <v>0</v>
      </c>
      <c r="F105" s="3">
        <f t="shared" si="13"/>
        <v>201</v>
      </c>
      <c r="G105" s="27">
        <f t="shared" si="14"/>
        <v>76.38</v>
      </c>
      <c r="H105" s="4">
        <f t="shared" si="15"/>
        <v>201</v>
      </c>
      <c r="I105" s="28">
        <v>0</v>
      </c>
      <c r="J105" s="5">
        <f t="shared" si="16"/>
        <v>201</v>
      </c>
      <c r="K105" s="29">
        <f t="shared" si="17"/>
        <v>180.9</v>
      </c>
      <c r="L105" s="6">
        <f t="shared" si="18"/>
        <v>199</v>
      </c>
      <c r="M105" s="30">
        <f t="shared" si="19"/>
        <v>104.52000000000001</v>
      </c>
    </row>
    <row r="106" spans="1:13" x14ac:dyDescent="0.25">
      <c r="A106" s="17">
        <v>104</v>
      </c>
      <c r="B106" s="16">
        <f t="shared" si="20"/>
        <v>199</v>
      </c>
      <c r="C106" s="1">
        <f t="shared" si="21"/>
        <v>104.52000000000001</v>
      </c>
      <c r="D106" s="2">
        <f t="shared" si="11"/>
        <v>199</v>
      </c>
      <c r="E106" s="26">
        <f t="shared" si="12"/>
        <v>0</v>
      </c>
      <c r="F106" s="3">
        <f t="shared" si="13"/>
        <v>199</v>
      </c>
      <c r="G106" s="27">
        <f t="shared" si="14"/>
        <v>75.62</v>
      </c>
      <c r="H106" s="4">
        <f t="shared" si="15"/>
        <v>199</v>
      </c>
      <c r="I106" s="28">
        <v>0</v>
      </c>
      <c r="J106" s="5">
        <f t="shared" si="16"/>
        <v>199</v>
      </c>
      <c r="K106" s="29">
        <f t="shared" si="17"/>
        <v>179.1</v>
      </c>
      <c r="L106" s="6">
        <f t="shared" si="18"/>
        <v>199</v>
      </c>
      <c r="M106" s="30">
        <f t="shared" si="19"/>
        <v>103.47999999999999</v>
      </c>
    </row>
    <row r="107" spans="1:13" x14ac:dyDescent="0.25">
      <c r="A107" s="17">
        <v>105</v>
      </c>
      <c r="B107" s="16">
        <f t="shared" si="20"/>
        <v>199</v>
      </c>
      <c r="C107" s="1">
        <f t="shared" si="21"/>
        <v>103.47999999999999</v>
      </c>
      <c r="D107" s="2">
        <f t="shared" si="11"/>
        <v>199</v>
      </c>
      <c r="E107" s="26">
        <f t="shared" si="12"/>
        <v>0</v>
      </c>
      <c r="F107" s="3">
        <f t="shared" si="13"/>
        <v>199</v>
      </c>
      <c r="G107" s="27">
        <f t="shared" si="14"/>
        <v>75.62</v>
      </c>
      <c r="H107" s="4">
        <f t="shared" si="15"/>
        <v>199</v>
      </c>
      <c r="I107" s="28">
        <v>0</v>
      </c>
      <c r="J107" s="5">
        <f t="shared" si="16"/>
        <v>199</v>
      </c>
      <c r="K107" s="29">
        <f t="shared" si="17"/>
        <v>0</v>
      </c>
      <c r="L107" s="6">
        <f t="shared" si="18"/>
        <v>197</v>
      </c>
      <c r="M107" s="30">
        <f t="shared" si="19"/>
        <v>-75.62</v>
      </c>
    </row>
    <row r="108" spans="1:13" x14ac:dyDescent="0.25">
      <c r="A108" s="17">
        <v>106</v>
      </c>
      <c r="B108" s="16">
        <f t="shared" si="20"/>
        <v>197</v>
      </c>
      <c r="C108" s="1">
        <f t="shared" si="21"/>
        <v>-75.62</v>
      </c>
      <c r="D108" s="2">
        <f t="shared" si="11"/>
        <v>197</v>
      </c>
      <c r="E108" s="26">
        <f t="shared" si="12"/>
        <v>0</v>
      </c>
      <c r="F108" s="3">
        <f t="shared" si="13"/>
        <v>197</v>
      </c>
      <c r="G108" s="27">
        <f t="shared" si="14"/>
        <v>74.860000000000014</v>
      </c>
      <c r="H108" s="4">
        <f t="shared" si="15"/>
        <v>197</v>
      </c>
      <c r="I108" s="28">
        <v>0</v>
      </c>
      <c r="J108" s="5">
        <f t="shared" si="16"/>
        <v>197</v>
      </c>
      <c r="K108" s="29">
        <f t="shared" si="17"/>
        <v>177.3</v>
      </c>
      <c r="L108" s="6">
        <f t="shared" si="18"/>
        <v>197</v>
      </c>
      <c r="M108" s="30">
        <f t="shared" si="19"/>
        <v>102.44</v>
      </c>
    </row>
    <row r="109" spans="1:13" x14ac:dyDescent="0.25">
      <c r="A109" s="17">
        <v>107</v>
      </c>
      <c r="B109" s="16">
        <f t="shared" si="20"/>
        <v>197</v>
      </c>
      <c r="C109" s="1">
        <f t="shared" si="21"/>
        <v>102.44</v>
      </c>
      <c r="D109" s="2">
        <f t="shared" si="11"/>
        <v>197</v>
      </c>
      <c r="E109" s="26">
        <f t="shared" si="12"/>
        <v>0</v>
      </c>
      <c r="F109" s="3">
        <f t="shared" si="13"/>
        <v>197</v>
      </c>
      <c r="G109" s="27">
        <f t="shared" si="14"/>
        <v>74.860000000000014</v>
      </c>
      <c r="H109" s="4">
        <f t="shared" si="15"/>
        <v>197</v>
      </c>
      <c r="I109" s="28">
        <v>0</v>
      </c>
      <c r="J109" s="5">
        <f t="shared" si="16"/>
        <v>197</v>
      </c>
      <c r="K109" s="29">
        <f t="shared" si="17"/>
        <v>177.3</v>
      </c>
      <c r="L109" s="6">
        <f t="shared" si="18"/>
        <v>195</v>
      </c>
      <c r="M109" s="30">
        <f t="shared" si="19"/>
        <v>102.44</v>
      </c>
    </row>
    <row r="110" spans="1:13" x14ac:dyDescent="0.25">
      <c r="A110" s="17">
        <v>108</v>
      </c>
      <c r="B110" s="16">
        <f t="shared" si="20"/>
        <v>195</v>
      </c>
      <c r="C110" s="1">
        <f t="shared" si="21"/>
        <v>102.44</v>
      </c>
      <c r="D110" s="2">
        <f t="shared" si="11"/>
        <v>195</v>
      </c>
      <c r="E110" s="26">
        <f t="shared" si="12"/>
        <v>0</v>
      </c>
      <c r="F110" s="3">
        <f t="shared" si="13"/>
        <v>195</v>
      </c>
      <c r="G110" s="27">
        <f t="shared" si="14"/>
        <v>74.099999999999994</v>
      </c>
      <c r="H110" s="4">
        <f t="shared" si="15"/>
        <v>195</v>
      </c>
      <c r="I110" s="28">
        <v>0</v>
      </c>
      <c r="J110" s="5">
        <f t="shared" si="16"/>
        <v>195</v>
      </c>
      <c r="K110" s="29">
        <f t="shared" si="17"/>
        <v>175.5</v>
      </c>
      <c r="L110" s="6">
        <f t="shared" si="18"/>
        <v>195</v>
      </c>
      <c r="M110" s="30">
        <f t="shared" si="19"/>
        <v>101.4</v>
      </c>
    </row>
    <row r="111" spans="1:13" x14ac:dyDescent="0.25">
      <c r="A111" s="17">
        <v>109</v>
      </c>
      <c r="B111" s="16">
        <f t="shared" si="20"/>
        <v>195</v>
      </c>
      <c r="C111" s="1">
        <f t="shared" si="21"/>
        <v>101.4</v>
      </c>
      <c r="D111" s="2">
        <f t="shared" si="11"/>
        <v>195</v>
      </c>
      <c r="E111" s="26">
        <f t="shared" si="12"/>
        <v>0</v>
      </c>
      <c r="F111" s="3">
        <f t="shared" si="13"/>
        <v>195</v>
      </c>
      <c r="G111" s="27">
        <f t="shared" si="14"/>
        <v>74.099999999999994</v>
      </c>
      <c r="H111" s="4">
        <f t="shared" si="15"/>
        <v>195</v>
      </c>
      <c r="I111" s="28">
        <v>0</v>
      </c>
      <c r="J111" s="5">
        <f t="shared" si="16"/>
        <v>195</v>
      </c>
      <c r="K111" s="29">
        <f t="shared" si="17"/>
        <v>175.5</v>
      </c>
      <c r="L111" s="6">
        <f t="shared" si="18"/>
        <v>193</v>
      </c>
      <c r="M111" s="30">
        <f t="shared" si="19"/>
        <v>101.4</v>
      </c>
    </row>
    <row r="112" spans="1:13" x14ac:dyDescent="0.25">
      <c r="A112" s="17">
        <v>110</v>
      </c>
      <c r="B112" s="16">
        <f t="shared" si="20"/>
        <v>193</v>
      </c>
      <c r="C112" s="1">
        <f t="shared" si="21"/>
        <v>101.4</v>
      </c>
      <c r="D112" s="2">
        <f t="shared" si="11"/>
        <v>193</v>
      </c>
      <c r="E112" s="26">
        <f t="shared" si="12"/>
        <v>0</v>
      </c>
      <c r="F112" s="3">
        <f t="shared" si="13"/>
        <v>193</v>
      </c>
      <c r="G112" s="27">
        <f t="shared" si="14"/>
        <v>73.34</v>
      </c>
      <c r="H112" s="4">
        <f t="shared" si="15"/>
        <v>193</v>
      </c>
      <c r="I112" s="28">
        <v>0</v>
      </c>
      <c r="J112" s="5">
        <f t="shared" si="16"/>
        <v>193</v>
      </c>
      <c r="K112" s="29">
        <f t="shared" si="17"/>
        <v>173.70000000000002</v>
      </c>
      <c r="L112" s="6">
        <f t="shared" si="18"/>
        <v>193</v>
      </c>
      <c r="M112" s="30">
        <f t="shared" si="19"/>
        <v>100.36000000000001</v>
      </c>
    </row>
    <row r="113" spans="1:13" x14ac:dyDescent="0.25">
      <c r="A113" s="17">
        <v>111</v>
      </c>
      <c r="B113" s="16">
        <f t="shared" si="20"/>
        <v>193</v>
      </c>
      <c r="C113" s="1">
        <f t="shared" si="21"/>
        <v>100.36000000000001</v>
      </c>
      <c r="D113" s="2">
        <f t="shared" si="11"/>
        <v>193</v>
      </c>
      <c r="E113" s="26">
        <f t="shared" si="12"/>
        <v>0</v>
      </c>
      <c r="F113" s="3">
        <f t="shared" si="13"/>
        <v>193</v>
      </c>
      <c r="G113" s="27">
        <f t="shared" si="14"/>
        <v>73.34</v>
      </c>
      <c r="H113" s="4">
        <f t="shared" si="15"/>
        <v>193</v>
      </c>
      <c r="I113" s="28">
        <v>0</v>
      </c>
      <c r="J113" s="5">
        <f t="shared" si="16"/>
        <v>193</v>
      </c>
      <c r="K113" s="29">
        <f t="shared" si="17"/>
        <v>173.70000000000002</v>
      </c>
      <c r="L113" s="6">
        <f t="shared" si="18"/>
        <v>191</v>
      </c>
      <c r="M113" s="30">
        <f t="shared" si="19"/>
        <v>100.36000000000001</v>
      </c>
    </row>
    <row r="114" spans="1:13" x14ac:dyDescent="0.25">
      <c r="A114" s="17">
        <v>112</v>
      </c>
      <c r="B114" s="16">
        <f t="shared" si="20"/>
        <v>191</v>
      </c>
      <c r="C114" s="1">
        <f t="shared" si="21"/>
        <v>100.36000000000001</v>
      </c>
      <c r="D114" s="2">
        <f t="shared" si="11"/>
        <v>191</v>
      </c>
      <c r="E114" s="26">
        <f t="shared" si="12"/>
        <v>0</v>
      </c>
      <c r="F114" s="3">
        <f t="shared" si="13"/>
        <v>191</v>
      </c>
      <c r="G114" s="27">
        <f t="shared" si="14"/>
        <v>72.58</v>
      </c>
      <c r="H114" s="4">
        <f t="shared" si="15"/>
        <v>191</v>
      </c>
      <c r="I114" s="28">
        <v>0</v>
      </c>
      <c r="J114" s="5">
        <f t="shared" si="16"/>
        <v>191</v>
      </c>
      <c r="K114" s="29">
        <f t="shared" si="17"/>
        <v>0</v>
      </c>
      <c r="L114" s="6">
        <f t="shared" si="18"/>
        <v>191</v>
      </c>
      <c r="M114" s="30">
        <f t="shared" si="19"/>
        <v>-72.58</v>
      </c>
    </row>
    <row r="115" spans="1:13" x14ac:dyDescent="0.25">
      <c r="A115" s="17">
        <v>113</v>
      </c>
      <c r="B115" s="16">
        <f t="shared" si="20"/>
        <v>191</v>
      </c>
      <c r="C115" s="1">
        <f t="shared" si="21"/>
        <v>-72.58</v>
      </c>
      <c r="D115" s="2">
        <f t="shared" si="11"/>
        <v>191</v>
      </c>
      <c r="E115" s="26">
        <f t="shared" si="12"/>
        <v>0</v>
      </c>
      <c r="F115" s="3">
        <f t="shared" si="13"/>
        <v>191</v>
      </c>
      <c r="G115" s="27">
        <f t="shared" si="14"/>
        <v>72.58</v>
      </c>
      <c r="H115" s="4">
        <f t="shared" si="15"/>
        <v>191</v>
      </c>
      <c r="I115" s="28">
        <v>0</v>
      </c>
      <c r="J115" s="5">
        <f t="shared" si="16"/>
        <v>191</v>
      </c>
      <c r="K115" s="29">
        <f t="shared" si="17"/>
        <v>171.9</v>
      </c>
      <c r="L115" s="6">
        <f t="shared" si="18"/>
        <v>189</v>
      </c>
      <c r="M115" s="30">
        <f t="shared" si="19"/>
        <v>99.320000000000007</v>
      </c>
    </row>
    <row r="116" spans="1:13" x14ac:dyDescent="0.25">
      <c r="A116" s="17">
        <v>114</v>
      </c>
      <c r="B116" s="16">
        <f t="shared" si="20"/>
        <v>189</v>
      </c>
      <c r="C116" s="1">
        <f t="shared" si="21"/>
        <v>99.320000000000007</v>
      </c>
      <c r="D116" s="2">
        <f t="shared" si="11"/>
        <v>189</v>
      </c>
      <c r="E116" s="26">
        <f t="shared" si="12"/>
        <v>0</v>
      </c>
      <c r="F116" s="3">
        <f t="shared" si="13"/>
        <v>189</v>
      </c>
      <c r="G116" s="27">
        <f t="shared" si="14"/>
        <v>71.820000000000007</v>
      </c>
      <c r="H116" s="4">
        <f t="shared" si="15"/>
        <v>189</v>
      </c>
      <c r="I116" s="28">
        <v>0</v>
      </c>
      <c r="J116" s="5">
        <f t="shared" si="16"/>
        <v>189</v>
      </c>
      <c r="K116" s="29">
        <f t="shared" si="17"/>
        <v>170.1</v>
      </c>
      <c r="L116" s="6">
        <f t="shared" si="18"/>
        <v>189</v>
      </c>
      <c r="M116" s="30">
        <f t="shared" si="19"/>
        <v>98.279999999999987</v>
      </c>
    </row>
    <row r="117" spans="1:13" x14ac:dyDescent="0.25">
      <c r="A117" s="17">
        <v>115</v>
      </c>
      <c r="B117" s="16">
        <f t="shared" si="20"/>
        <v>189</v>
      </c>
      <c r="C117" s="1">
        <f t="shared" si="21"/>
        <v>98.279999999999987</v>
      </c>
      <c r="D117" s="2">
        <f t="shared" si="11"/>
        <v>189</v>
      </c>
      <c r="E117" s="26">
        <f t="shared" si="12"/>
        <v>0</v>
      </c>
      <c r="F117" s="3">
        <f t="shared" si="13"/>
        <v>189</v>
      </c>
      <c r="G117" s="27">
        <f t="shared" si="14"/>
        <v>71.820000000000007</v>
      </c>
      <c r="H117" s="4">
        <f t="shared" si="15"/>
        <v>189</v>
      </c>
      <c r="I117" s="28">
        <v>0</v>
      </c>
      <c r="J117" s="5">
        <f t="shared" si="16"/>
        <v>189</v>
      </c>
      <c r="K117" s="29">
        <f t="shared" si="17"/>
        <v>170.1</v>
      </c>
      <c r="L117" s="6">
        <f t="shared" si="18"/>
        <v>187</v>
      </c>
      <c r="M117" s="30">
        <f t="shared" si="19"/>
        <v>98.279999999999987</v>
      </c>
    </row>
    <row r="118" spans="1:13" x14ac:dyDescent="0.25">
      <c r="A118" s="17">
        <v>116</v>
      </c>
      <c r="B118" s="16">
        <f t="shared" si="20"/>
        <v>187</v>
      </c>
      <c r="C118" s="1">
        <f t="shared" si="21"/>
        <v>98.279999999999987</v>
      </c>
      <c r="D118" s="2">
        <f t="shared" si="11"/>
        <v>187</v>
      </c>
      <c r="E118" s="26">
        <f t="shared" si="12"/>
        <v>0</v>
      </c>
      <c r="F118" s="3">
        <f t="shared" si="13"/>
        <v>187</v>
      </c>
      <c r="G118" s="27">
        <f t="shared" si="14"/>
        <v>71.059999999999988</v>
      </c>
      <c r="H118" s="4">
        <f t="shared" si="15"/>
        <v>187</v>
      </c>
      <c r="I118" s="28">
        <v>0</v>
      </c>
      <c r="J118" s="5">
        <f t="shared" si="16"/>
        <v>187</v>
      </c>
      <c r="K118" s="29">
        <f t="shared" si="17"/>
        <v>168.3</v>
      </c>
      <c r="L118" s="6">
        <f t="shared" si="18"/>
        <v>187</v>
      </c>
      <c r="M118" s="30">
        <f t="shared" si="19"/>
        <v>97.240000000000023</v>
      </c>
    </row>
    <row r="119" spans="1:13" x14ac:dyDescent="0.25">
      <c r="A119" s="17">
        <v>117</v>
      </c>
      <c r="B119" s="16">
        <f t="shared" si="20"/>
        <v>187</v>
      </c>
      <c r="C119" s="1">
        <f t="shared" si="21"/>
        <v>97.240000000000023</v>
      </c>
      <c r="D119" s="2">
        <f t="shared" si="11"/>
        <v>187</v>
      </c>
      <c r="E119" s="26">
        <f t="shared" si="12"/>
        <v>0</v>
      </c>
      <c r="F119" s="3">
        <f t="shared" si="13"/>
        <v>187</v>
      </c>
      <c r="G119" s="27">
        <f t="shared" si="14"/>
        <v>71.059999999999988</v>
      </c>
      <c r="H119" s="4">
        <f t="shared" si="15"/>
        <v>187</v>
      </c>
      <c r="I119" s="28">
        <v>0</v>
      </c>
      <c r="J119" s="5">
        <f t="shared" si="16"/>
        <v>187</v>
      </c>
      <c r="K119" s="29">
        <f t="shared" si="17"/>
        <v>168.3</v>
      </c>
      <c r="L119" s="6">
        <f t="shared" si="18"/>
        <v>185</v>
      </c>
      <c r="M119" s="30">
        <f t="shared" si="19"/>
        <v>97.240000000000023</v>
      </c>
    </row>
    <row r="120" spans="1:13" x14ac:dyDescent="0.25">
      <c r="A120" s="17">
        <v>118</v>
      </c>
      <c r="B120" s="16">
        <f t="shared" si="20"/>
        <v>185</v>
      </c>
      <c r="C120" s="1">
        <f t="shared" si="21"/>
        <v>97.240000000000023</v>
      </c>
      <c r="D120" s="2">
        <f t="shared" si="11"/>
        <v>185</v>
      </c>
      <c r="E120" s="26">
        <f t="shared" si="12"/>
        <v>0</v>
      </c>
      <c r="F120" s="3">
        <f t="shared" si="13"/>
        <v>185</v>
      </c>
      <c r="G120" s="27">
        <f t="shared" si="14"/>
        <v>70.3</v>
      </c>
      <c r="H120" s="4">
        <f t="shared" si="15"/>
        <v>185</v>
      </c>
      <c r="I120" s="28">
        <v>0</v>
      </c>
      <c r="J120" s="5">
        <f t="shared" si="16"/>
        <v>185</v>
      </c>
      <c r="K120" s="29">
        <f t="shared" si="17"/>
        <v>166.5</v>
      </c>
      <c r="L120" s="6">
        <f t="shared" si="18"/>
        <v>185</v>
      </c>
      <c r="M120" s="30">
        <f t="shared" si="19"/>
        <v>96.2</v>
      </c>
    </row>
    <row r="121" spans="1:13" x14ac:dyDescent="0.25">
      <c r="A121" s="17">
        <v>119</v>
      </c>
      <c r="B121" s="16">
        <f t="shared" si="20"/>
        <v>185</v>
      </c>
      <c r="C121" s="1">
        <f t="shared" si="21"/>
        <v>96.2</v>
      </c>
      <c r="D121" s="2">
        <f t="shared" si="11"/>
        <v>185</v>
      </c>
      <c r="E121" s="26">
        <f t="shared" si="12"/>
        <v>0</v>
      </c>
      <c r="F121" s="3">
        <f t="shared" si="13"/>
        <v>185</v>
      </c>
      <c r="G121" s="27">
        <f t="shared" si="14"/>
        <v>70.3</v>
      </c>
      <c r="H121" s="4">
        <f t="shared" si="15"/>
        <v>185</v>
      </c>
      <c r="I121" s="28">
        <v>0</v>
      </c>
      <c r="J121" s="5">
        <f t="shared" si="16"/>
        <v>185</v>
      </c>
      <c r="K121" s="29">
        <f t="shared" si="17"/>
        <v>0</v>
      </c>
      <c r="L121" s="6">
        <f t="shared" si="18"/>
        <v>183</v>
      </c>
      <c r="M121" s="30">
        <f t="shared" si="19"/>
        <v>-70.3</v>
      </c>
    </row>
    <row r="122" spans="1:13" x14ac:dyDescent="0.25">
      <c r="A122" s="17">
        <v>120</v>
      </c>
      <c r="B122" s="16">
        <f t="shared" si="20"/>
        <v>183</v>
      </c>
      <c r="C122" s="1">
        <f t="shared" si="21"/>
        <v>-70.3</v>
      </c>
      <c r="D122" s="2">
        <f t="shared" si="11"/>
        <v>219</v>
      </c>
      <c r="E122" s="26">
        <f t="shared" si="12"/>
        <v>658.80000000000007</v>
      </c>
      <c r="F122" s="3">
        <f t="shared" si="13"/>
        <v>219</v>
      </c>
      <c r="G122" s="27">
        <f t="shared" si="14"/>
        <v>83.22</v>
      </c>
      <c r="H122" s="4">
        <f t="shared" si="15"/>
        <v>219</v>
      </c>
      <c r="I122" s="28">
        <v>0</v>
      </c>
      <c r="J122" s="5">
        <f t="shared" si="16"/>
        <v>219</v>
      </c>
      <c r="K122" s="29">
        <f t="shared" si="17"/>
        <v>197.1</v>
      </c>
      <c r="L122" s="6">
        <f t="shared" si="18"/>
        <v>219</v>
      </c>
      <c r="M122" s="30">
        <f t="shared" si="19"/>
        <v>-544.92000000000007</v>
      </c>
    </row>
    <row r="123" spans="1:13" x14ac:dyDescent="0.25">
      <c r="A123" s="17">
        <v>121</v>
      </c>
      <c r="B123" s="16">
        <f t="shared" si="20"/>
        <v>219</v>
      </c>
      <c r="C123" s="1">
        <f t="shared" si="21"/>
        <v>-544.92000000000007</v>
      </c>
      <c r="D123" s="2">
        <f t="shared" si="11"/>
        <v>219</v>
      </c>
      <c r="E123" s="26">
        <f t="shared" si="12"/>
        <v>0</v>
      </c>
      <c r="F123" s="3">
        <f t="shared" si="13"/>
        <v>219</v>
      </c>
      <c r="G123" s="27">
        <f t="shared" si="14"/>
        <v>83.22</v>
      </c>
      <c r="H123" s="4">
        <f t="shared" si="15"/>
        <v>219</v>
      </c>
      <c r="I123" s="28">
        <v>0</v>
      </c>
      <c r="J123" s="5">
        <f t="shared" si="16"/>
        <v>219</v>
      </c>
      <c r="K123" s="29">
        <f t="shared" si="17"/>
        <v>197.1</v>
      </c>
      <c r="L123" s="6">
        <f t="shared" si="18"/>
        <v>217</v>
      </c>
      <c r="M123" s="30">
        <f t="shared" si="19"/>
        <v>113.88</v>
      </c>
    </row>
    <row r="124" spans="1:13" x14ac:dyDescent="0.25">
      <c r="A124" s="17">
        <v>122</v>
      </c>
      <c r="B124" s="16">
        <f t="shared" si="20"/>
        <v>217</v>
      </c>
      <c r="C124" s="1">
        <f t="shared" si="21"/>
        <v>113.88</v>
      </c>
      <c r="D124" s="2">
        <f t="shared" si="11"/>
        <v>217</v>
      </c>
      <c r="E124" s="26">
        <f t="shared" si="12"/>
        <v>0</v>
      </c>
      <c r="F124" s="3">
        <f t="shared" si="13"/>
        <v>217</v>
      </c>
      <c r="G124" s="27">
        <f t="shared" si="14"/>
        <v>82.460000000000008</v>
      </c>
      <c r="H124" s="4">
        <f t="shared" si="15"/>
        <v>217</v>
      </c>
      <c r="I124" s="28">
        <v>0</v>
      </c>
      <c r="J124" s="5">
        <f t="shared" si="16"/>
        <v>217</v>
      </c>
      <c r="K124" s="29">
        <f t="shared" si="17"/>
        <v>195.3</v>
      </c>
      <c r="L124" s="6">
        <f t="shared" si="18"/>
        <v>217</v>
      </c>
      <c r="M124" s="30">
        <f t="shared" si="19"/>
        <v>112.84</v>
      </c>
    </row>
    <row r="125" spans="1:13" x14ac:dyDescent="0.25">
      <c r="A125" s="17">
        <v>123</v>
      </c>
      <c r="B125" s="16">
        <f t="shared" si="20"/>
        <v>217</v>
      </c>
      <c r="C125" s="1">
        <f t="shared" si="21"/>
        <v>112.84</v>
      </c>
      <c r="D125" s="2">
        <f t="shared" si="11"/>
        <v>217</v>
      </c>
      <c r="E125" s="26">
        <f t="shared" si="12"/>
        <v>0</v>
      </c>
      <c r="F125" s="3">
        <f t="shared" si="13"/>
        <v>217</v>
      </c>
      <c r="G125" s="27">
        <f t="shared" si="14"/>
        <v>82.460000000000008</v>
      </c>
      <c r="H125" s="4">
        <f t="shared" si="15"/>
        <v>217</v>
      </c>
      <c r="I125" s="28">
        <v>0</v>
      </c>
      <c r="J125" s="5">
        <f t="shared" si="16"/>
        <v>217</v>
      </c>
      <c r="K125" s="29">
        <f t="shared" si="17"/>
        <v>195.3</v>
      </c>
      <c r="L125" s="6">
        <f t="shared" si="18"/>
        <v>215</v>
      </c>
      <c r="M125" s="30">
        <f t="shared" si="19"/>
        <v>112.84</v>
      </c>
    </row>
    <row r="126" spans="1:13" x14ac:dyDescent="0.25">
      <c r="A126" s="17">
        <v>124</v>
      </c>
      <c r="B126" s="16">
        <f t="shared" si="20"/>
        <v>215</v>
      </c>
      <c r="C126" s="1">
        <f t="shared" si="21"/>
        <v>112.84</v>
      </c>
      <c r="D126" s="2">
        <f t="shared" si="11"/>
        <v>215</v>
      </c>
      <c r="E126" s="26">
        <f t="shared" si="12"/>
        <v>0</v>
      </c>
      <c r="F126" s="3">
        <f t="shared" si="13"/>
        <v>215</v>
      </c>
      <c r="G126" s="27">
        <f t="shared" si="14"/>
        <v>81.7</v>
      </c>
      <c r="H126" s="4">
        <f t="shared" si="15"/>
        <v>215</v>
      </c>
      <c r="I126" s="28">
        <v>0</v>
      </c>
      <c r="J126" s="5">
        <f t="shared" si="16"/>
        <v>215</v>
      </c>
      <c r="K126" s="29">
        <f t="shared" si="17"/>
        <v>193.5</v>
      </c>
      <c r="L126" s="6">
        <f t="shared" si="18"/>
        <v>215</v>
      </c>
      <c r="M126" s="30">
        <f t="shared" si="19"/>
        <v>111.8</v>
      </c>
    </row>
    <row r="127" spans="1:13" x14ac:dyDescent="0.25">
      <c r="A127" s="17">
        <v>125</v>
      </c>
      <c r="B127" s="16">
        <f t="shared" si="20"/>
        <v>215</v>
      </c>
      <c r="C127" s="1">
        <f t="shared" si="21"/>
        <v>111.8</v>
      </c>
      <c r="D127" s="2">
        <f t="shared" si="11"/>
        <v>215</v>
      </c>
      <c r="E127" s="26">
        <f t="shared" si="12"/>
        <v>0</v>
      </c>
      <c r="F127" s="3">
        <f t="shared" si="13"/>
        <v>215</v>
      </c>
      <c r="G127" s="27">
        <f t="shared" si="14"/>
        <v>81.7</v>
      </c>
      <c r="H127" s="4">
        <f t="shared" si="15"/>
        <v>215</v>
      </c>
      <c r="I127" s="28">
        <v>0</v>
      </c>
      <c r="J127" s="5">
        <f t="shared" si="16"/>
        <v>215</v>
      </c>
      <c r="K127" s="29">
        <f t="shared" si="17"/>
        <v>193.5</v>
      </c>
      <c r="L127" s="6">
        <f t="shared" si="18"/>
        <v>213</v>
      </c>
      <c r="M127" s="30">
        <f t="shared" si="19"/>
        <v>111.8</v>
      </c>
    </row>
    <row r="128" spans="1:13" x14ac:dyDescent="0.25">
      <c r="A128" s="17">
        <v>126</v>
      </c>
      <c r="B128" s="16">
        <f t="shared" si="20"/>
        <v>213</v>
      </c>
      <c r="C128" s="1">
        <f t="shared" si="21"/>
        <v>111.8</v>
      </c>
      <c r="D128" s="2">
        <f t="shared" si="11"/>
        <v>213</v>
      </c>
      <c r="E128" s="26">
        <f t="shared" si="12"/>
        <v>0</v>
      </c>
      <c r="F128" s="3">
        <f t="shared" si="13"/>
        <v>213</v>
      </c>
      <c r="G128" s="27">
        <f t="shared" si="14"/>
        <v>80.94</v>
      </c>
      <c r="H128" s="4">
        <f t="shared" si="15"/>
        <v>213</v>
      </c>
      <c r="I128" s="28">
        <v>0</v>
      </c>
      <c r="J128" s="5">
        <f t="shared" si="16"/>
        <v>213</v>
      </c>
      <c r="K128" s="29">
        <f t="shared" si="17"/>
        <v>0</v>
      </c>
      <c r="L128" s="6">
        <f t="shared" si="18"/>
        <v>213</v>
      </c>
      <c r="M128" s="30">
        <f t="shared" si="19"/>
        <v>-80.94</v>
      </c>
    </row>
    <row r="129" spans="1:13" x14ac:dyDescent="0.25">
      <c r="A129" s="17">
        <v>127</v>
      </c>
      <c r="B129" s="16">
        <f t="shared" si="20"/>
        <v>213</v>
      </c>
      <c r="C129" s="1">
        <f t="shared" si="21"/>
        <v>-80.94</v>
      </c>
      <c r="D129" s="2">
        <f t="shared" si="11"/>
        <v>213</v>
      </c>
      <c r="E129" s="26">
        <f t="shared" si="12"/>
        <v>0</v>
      </c>
      <c r="F129" s="3">
        <f t="shared" si="13"/>
        <v>213</v>
      </c>
      <c r="G129" s="27">
        <f t="shared" si="14"/>
        <v>80.94</v>
      </c>
      <c r="H129" s="4">
        <f t="shared" si="15"/>
        <v>213</v>
      </c>
      <c r="I129" s="28">
        <v>0</v>
      </c>
      <c r="J129" s="5">
        <f t="shared" si="16"/>
        <v>213</v>
      </c>
      <c r="K129" s="29">
        <f t="shared" si="17"/>
        <v>191.70000000000002</v>
      </c>
      <c r="L129" s="6">
        <f t="shared" si="18"/>
        <v>211</v>
      </c>
      <c r="M129" s="30">
        <f t="shared" si="19"/>
        <v>110.76000000000002</v>
      </c>
    </row>
    <row r="130" spans="1:13" x14ac:dyDescent="0.25">
      <c r="A130" s="17">
        <v>128</v>
      </c>
      <c r="B130" s="16">
        <f t="shared" si="20"/>
        <v>211</v>
      </c>
      <c r="C130" s="1">
        <f t="shared" si="21"/>
        <v>110.76000000000002</v>
      </c>
      <c r="D130" s="2">
        <f t="shared" si="11"/>
        <v>211</v>
      </c>
      <c r="E130" s="26">
        <f t="shared" si="12"/>
        <v>0</v>
      </c>
      <c r="F130" s="3">
        <f t="shared" si="13"/>
        <v>211</v>
      </c>
      <c r="G130" s="27">
        <f t="shared" si="14"/>
        <v>80.180000000000007</v>
      </c>
      <c r="H130" s="4">
        <f t="shared" si="15"/>
        <v>211</v>
      </c>
      <c r="I130" s="28">
        <v>0</v>
      </c>
      <c r="J130" s="5">
        <f t="shared" si="16"/>
        <v>211</v>
      </c>
      <c r="K130" s="29">
        <f t="shared" si="17"/>
        <v>189.9</v>
      </c>
      <c r="L130" s="6">
        <f t="shared" si="18"/>
        <v>211</v>
      </c>
      <c r="M130" s="30">
        <f t="shared" si="19"/>
        <v>109.72</v>
      </c>
    </row>
    <row r="131" spans="1:13" x14ac:dyDescent="0.25">
      <c r="A131" s="17">
        <v>129</v>
      </c>
      <c r="B131" s="16">
        <f t="shared" si="20"/>
        <v>211</v>
      </c>
      <c r="C131" s="1">
        <f t="shared" si="21"/>
        <v>109.72</v>
      </c>
      <c r="D131" s="2">
        <f t="shared" si="11"/>
        <v>211</v>
      </c>
      <c r="E131" s="26">
        <f t="shared" si="12"/>
        <v>0</v>
      </c>
      <c r="F131" s="3">
        <f t="shared" si="13"/>
        <v>211</v>
      </c>
      <c r="G131" s="27">
        <f t="shared" si="14"/>
        <v>80.180000000000007</v>
      </c>
      <c r="H131" s="4">
        <f t="shared" si="15"/>
        <v>211</v>
      </c>
      <c r="I131" s="28">
        <v>0</v>
      </c>
      <c r="J131" s="5">
        <f t="shared" si="16"/>
        <v>211</v>
      </c>
      <c r="K131" s="29">
        <f t="shared" si="17"/>
        <v>189.9</v>
      </c>
      <c r="L131" s="6">
        <f t="shared" si="18"/>
        <v>209</v>
      </c>
      <c r="M131" s="30">
        <f t="shared" si="19"/>
        <v>109.72</v>
      </c>
    </row>
    <row r="132" spans="1:13" x14ac:dyDescent="0.25">
      <c r="A132" s="17">
        <v>130</v>
      </c>
      <c r="B132" s="16">
        <f t="shared" si="20"/>
        <v>209</v>
      </c>
      <c r="C132" s="1">
        <f t="shared" si="21"/>
        <v>109.72</v>
      </c>
      <c r="D132" s="2">
        <f t="shared" ref="D132:D182" si="22">ROUNDDOWN(IF(MOD(A132,30)=0,B132*1.2,B132),0)</f>
        <v>209</v>
      </c>
      <c r="E132" s="26">
        <f t="shared" ref="E132:E182" si="23">IF(MOD(A132,30)=0,(B132*0.2*18),0)</f>
        <v>0</v>
      </c>
      <c r="F132" s="3">
        <f t="shared" ref="F132:F182" si="24">D132</f>
        <v>209</v>
      </c>
      <c r="G132" s="27">
        <f t="shared" ref="G132:G182" si="25">(F132*0.2*1.9)</f>
        <v>79.42</v>
      </c>
      <c r="H132" s="4">
        <f t="shared" ref="H132:H182" si="26">F132</f>
        <v>209</v>
      </c>
      <c r="I132" s="28">
        <v>0</v>
      </c>
      <c r="J132" s="5">
        <f t="shared" ref="J132:J182" si="27">H132</f>
        <v>209</v>
      </c>
      <c r="K132" s="29">
        <f t="shared" ref="K132:K182" si="28">IF(MOD(A132,7)&lt;&gt;0,J132*0.9,0)</f>
        <v>188.1</v>
      </c>
      <c r="L132" s="6">
        <f t="shared" ref="L132:L182" si="29">IF(MOD(A132,2)=1,J132-2,J132)</f>
        <v>209</v>
      </c>
      <c r="M132" s="30">
        <f t="shared" ref="M132:M182" si="30">(I132+K132)-(E132+G132)</f>
        <v>108.67999999999999</v>
      </c>
    </row>
    <row r="133" spans="1:13" x14ac:dyDescent="0.25">
      <c r="A133" s="17">
        <v>131</v>
      </c>
      <c r="B133" s="16">
        <f t="shared" ref="B133:B182" si="31">L132</f>
        <v>209</v>
      </c>
      <c r="C133" s="1">
        <f t="shared" ref="C133:C182" si="32">M132</f>
        <v>108.67999999999999</v>
      </c>
      <c r="D133" s="2">
        <f t="shared" si="22"/>
        <v>209</v>
      </c>
      <c r="E133" s="26">
        <f t="shared" si="23"/>
        <v>0</v>
      </c>
      <c r="F133" s="3">
        <f t="shared" si="24"/>
        <v>209</v>
      </c>
      <c r="G133" s="27">
        <f t="shared" si="25"/>
        <v>79.42</v>
      </c>
      <c r="H133" s="4">
        <f t="shared" si="26"/>
        <v>209</v>
      </c>
      <c r="I133" s="28">
        <v>0</v>
      </c>
      <c r="J133" s="5">
        <f t="shared" si="27"/>
        <v>209</v>
      </c>
      <c r="K133" s="29">
        <f t="shared" si="28"/>
        <v>188.1</v>
      </c>
      <c r="L133" s="6">
        <f t="shared" si="29"/>
        <v>207</v>
      </c>
      <c r="M133" s="30">
        <f t="shared" si="30"/>
        <v>108.67999999999999</v>
      </c>
    </row>
    <row r="134" spans="1:13" x14ac:dyDescent="0.25">
      <c r="A134" s="17">
        <v>132</v>
      </c>
      <c r="B134" s="16">
        <f t="shared" si="31"/>
        <v>207</v>
      </c>
      <c r="C134" s="1">
        <f t="shared" si="32"/>
        <v>108.67999999999999</v>
      </c>
      <c r="D134" s="2">
        <f t="shared" si="22"/>
        <v>207</v>
      </c>
      <c r="E134" s="26">
        <f t="shared" si="23"/>
        <v>0</v>
      </c>
      <c r="F134" s="3">
        <f t="shared" si="24"/>
        <v>207</v>
      </c>
      <c r="G134" s="27">
        <f t="shared" si="25"/>
        <v>78.660000000000011</v>
      </c>
      <c r="H134" s="4">
        <f t="shared" si="26"/>
        <v>207</v>
      </c>
      <c r="I134" s="28">
        <v>0</v>
      </c>
      <c r="J134" s="5">
        <f t="shared" si="27"/>
        <v>207</v>
      </c>
      <c r="K134" s="29">
        <f t="shared" si="28"/>
        <v>186.3</v>
      </c>
      <c r="L134" s="6">
        <f t="shared" si="29"/>
        <v>207</v>
      </c>
      <c r="M134" s="30">
        <f t="shared" si="30"/>
        <v>107.64</v>
      </c>
    </row>
    <row r="135" spans="1:13" x14ac:dyDescent="0.25">
      <c r="A135" s="17">
        <v>133</v>
      </c>
      <c r="B135" s="16">
        <f t="shared" si="31"/>
        <v>207</v>
      </c>
      <c r="C135" s="1">
        <f t="shared" si="32"/>
        <v>107.64</v>
      </c>
      <c r="D135" s="2">
        <f t="shared" si="22"/>
        <v>207</v>
      </c>
      <c r="E135" s="26">
        <f t="shared" si="23"/>
        <v>0</v>
      </c>
      <c r="F135" s="3">
        <f t="shared" si="24"/>
        <v>207</v>
      </c>
      <c r="G135" s="27">
        <f t="shared" si="25"/>
        <v>78.660000000000011</v>
      </c>
      <c r="H135" s="4">
        <f t="shared" si="26"/>
        <v>207</v>
      </c>
      <c r="I135" s="28">
        <v>0</v>
      </c>
      <c r="J135" s="5">
        <f t="shared" si="27"/>
        <v>207</v>
      </c>
      <c r="K135" s="29">
        <f t="shared" si="28"/>
        <v>0</v>
      </c>
      <c r="L135" s="6">
        <f t="shared" si="29"/>
        <v>205</v>
      </c>
      <c r="M135" s="30">
        <f t="shared" si="30"/>
        <v>-78.660000000000011</v>
      </c>
    </row>
    <row r="136" spans="1:13" x14ac:dyDescent="0.25">
      <c r="A136" s="17">
        <v>134</v>
      </c>
      <c r="B136" s="16">
        <f t="shared" si="31"/>
        <v>205</v>
      </c>
      <c r="C136" s="1">
        <f t="shared" si="32"/>
        <v>-78.660000000000011</v>
      </c>
      <c r="D136" s="2">
        <f t="shared" si="22"/>
        <v>205</v>
      </c>
      <c r="E136" s="26">
        <f t="shared" si="23"/>
        <v>0</v>
      </c>
      <c r="F136" s="3">
        <f t="shared" si="24"/>
        <v>205</v>
      </c>
      <c r="G136" s="27">
        <f t="shared" si="25"/>
        <v>77.899999999999991</v>
      </c>
      <c r="H136" s="4">
        <f t="shared" si="26"/>
        <v>205</v>
      </c>
      <c r="I136" s="28">
        <v>0</v>
      </c>
      <c r="J136" s="5">
        <f t="shared" si="27"/>
        <v>205</v>
      </c>
      <c r="K136" s="29">
        <f t="shared" si="28"/>
        <v>184.5</v>
      </c>
      <c r="L136" s="6">
        <f t="shared" si="29"/>
        <v>205</v>
      </c>
      <c r="M136" s="30">
        <f t="shared" si="30"/>
        <v>106.60000000000001</v>
      </c>
    </row>
    <row r="137" spans="1:13" x14ac:dyDescent="0.25">
      <c r="A137" s="17">
        <v>135</v>
      </c>
      <c r="B137" s="16">
        <f t="shared" si="31"/>
        <v>205</v>
      </c>
      <c r="C137" s="1">
        <f t="shared" si="32"/>
        <v>106.60000000000001</v>
      </c>
      <c r="D137" s="2">
        <f t="shared" si="22"/>
        <v>205</v>
      </c>
      <c r="E137" s="26">
        <f t="shared" si="23"/>
        <v>0</v>
      </c>
      <c r="F137" s="3">
        <f t="shared" si="24"/>
        <v>205</v>
      </c>
      <c r="G137" s="27">
        <f t="shared" si="25"/>
        <v>77.899999999999991</v>
      </c>
      <c r="H137" s="4">
        <f t="shared" si="26"/>
        <v>205</v>
      </c>
      <c r="I137" s="28">
        <v>0</v>
      </c>
      <c r="J137" s="5">
        <f t="shared" si="27"/>
        <v>205</v>
      </c>
      <c r="K137" s="29">
        <f t="shared" si="28"/>
        <v>184.5</v>
      </c>
      <c r="L137" s="6">
        <f t="shared" si="29"/>
        <v>203</v>
      </c>
      <c r="M137" s="30">
        <f t="shared" si="30"/>
        <v>106.60000000000001</v>
      </c>
    </row>
    <row r="138" spans="1:13" x14ac:dyDescent="0.25">
      <c r="A138" s="17">
        <v>136</v>
      </c>
      <c r="B138" s="16">
        <f t="shared" si="31"/>
        <v>203</v>
      </c>
      <c r="C138" s="1">
        <f t="shared" si="32"/>
        <v>106.60000000000001</v>
      </c>
      <c r="D138" s="2">
        <f t="shared" si="22"/>
        <v>203</v>
      </c>
      <c r="E138" s="26">
        <f t="shared" si="23"/>
        <v>0</v>
      </c>
      <c r="F138" s="3">
        <f t="shared" si="24"/>
        <v>203</v>
      </c>
      <c r="G138" s="27">
        <f t="shared" si="25"/>
        <v>77.14</v>
      </c>
      <c r="H138" s="4">
        <f t="shared" si="26"/>
        <v>203</v>
      </c>
      <c r="I138" s="28">
        <v>0</v>
      </c>
      <c r="J138" s="5">
        <f t="shared" si="27"/>
        <v>203</v>
      </c>
      <c r="K138" s="29">
        <f t="shared" si="28"/>
        <v>182.70000000000002</v>
      </c>
      <c r="L138" s="6">
        <f t="shared" si="29"/>
        <v>203</v>
      </c>
      <c r="M138" s="30">
        <f t="shared" si="30"/>
        <v>105.56000000000002</v>
      </c>
    </row>
    <row r="139" spans="1:13" x14ac:dyDescent="0.25">
      <c r="A139" s="17">
        <v>137</v>
      </c>
      <c r="B139" s="16">
        <f t="shared" si="31"/>
        <v>203</v>
      </c>
      <c r="C139" s="1">
        <f t="shared" si="32"/>
        <v>105.56000000000002</v>
      </c>
      <c r="D139" s="2">
        <f t="shared" si="22"/>
        <v>203</v>
      </c>
      <c r="E139" s="26">
        <f t="shared" si="23"/>
        <v>0</v>
      </c>
      <c r="F139" s="3">
        <f t="shared" si="24"/>
        <v>203</v>
      </c>
      <c r="G139" s="27">
        <f t="shared" si="25"/>
        <v>77.14</v>
      </c>
      <c r="H139" s="4">
        <f t="shared" si="26"/>
        <v>203</v>
      </c>
      <c r="I139" s="28">
        <v>0</v>
      </c>
      <c r="J139" s="5">
        <f t="shared" si="27"/>
        <v>203</v>
      </c>
      <c r="K139" s="29">
        <f t="shared" si="28"/>
        <v>182.70000000000002</v>
      </c>
      <c r="L139" s="6">
        <f t="shared" si="29"/>
        <v>201</v>
      </c>
      <c r="M139" s="30">
        <f t="shared" si="30"/>
        <v>105.56000000000002</v>
      </c>
    </row>
    <row r="140" spans="1:13" x14ac:dyDescent="0.25">
      <c r="A140" s="17">
        <v>138</v>
      </c>
      <c r="B140" s="16">
        <f t="shared" si="31"/>
        <v>201</v>
      </c>
      <c r="C140" s="1">
        <f t="shared" si="32"/>
        <v>105.56000000000002</v>
      </c>
      <c r="D140" s="2">
        <f t="shared" si="22"/>
        <v>201</v>
      </c>
      <c r="E140" s="26">
        <f t="shared" si="23"/>
        <v>0</v>
      </c>
      <c r="F140" s="3">
        <f t="shared" si="24"/>
        <v>201</v>
      </c>
      <c r="G140" s="27">
        <f t="shared" si="25"/>
        <v>76.38</v>
      </c>
      <c r="H140" s="4">
        <f t="shared" si="26"/>
        <v>201</v>
      </c>
      <c r="I140" s="28">
        <v>0</v>
      </c>
      <c r="J140" s="5">
        <f t="shared" si="27"/>
        <v>201</v>
      </c>
      <c r="K140" s="29">
        <f t="shared" si="28"/>
        <v>180.9</v>
      </c>
      <c r="L140" s="6">
        <f t="shared" si="29"/>
        <v>201</v>
      </c>
      <c r="M140" s="30">
        <f t="shared" si="30"/>
        <v>104.52000000000001</v>
      </c>
    </row>
    <row r="141" spans="1:13" x14ac:dyDescent="0.25">
      <c r="A141" s="17">
        <v>139</v>
      </c>
      <c r="B141" s="16">
        <f t="shared" si="31"/>
        <v>201</v>
      </c>
      <c r="C141" s="1">
        <f t="shared" si="32"/>
        <v>104.52000000000001</v>
      </c>
      <c r="D141" s="2">
        <f t="shared" si="22"/>
        <v>201</v>
      </c>
      <c r="E141" s="26">
        <f t="shared" si="23"/>
        <v>0</v>
      </c>
      <c r="F141" s="3">
        <f t="shared" si="24"/>
        <v>201</v>
      </c>
      <c r="G141" s="27">
        <f t="shared" si="25"/>
        <v>76.38</v>
      </c>
      <c r="H141" s="4">
        <f t="shared" si="26"/>
        <v>201</v>
      </c>
      <c r="I141" s="28">
        <v>0</v>
      </c>
      <c r="J141" s="5">
        <f t="shared" si="27"/>
        <v>201</v>
      </c>
      <c r="K141" s="29">
        <f t="shared" si="28"/>
        <v>180.9</v>
      </c>
      <c r="L141" s="6">
        <f t="shared" si="29"/>
        <v>199</v>
      </c>
      <c r="M141" s="30">
        <f t="shared" si="30"/>
        <v>104.52000000000001</v>
      </c>
    </row>
    <row r="142" spans="1:13" x14ac:dyDescent="0.25">
      <c r="A142" s="17">
        <v>140</v>
      </c>
      <c r="B142" s="16">
        <f t="shared" si="31"/>
        <v>199</v>
      </c>
      <c r="C142" s="1">
        <f t="shared" si="32"/>
        <v>104.52000000000001</v>
      </c>
      <c r="D142" s="2">
        <f t="shared" si="22"/>
        <v>199</v>
      </c>
      <c r="E142" s="26">
        <f t="shared" si="23"/>
        <v>0</v>
      </c>
      <c r="F142" s="3">
        <f t="shared" si="24"/>
        <v>199</v>
      </c>
      <c r="G142" s="27">
        <f t="shared" si="25"/>
        <v>75.62</v>
      </c>
      <c r="H142" s="4">
        <f t="shared" si="26"/>
        <v>199</v>
      </c>
      <c r="I142" s="28">
        <v>0</v>
      </c>
      <c r="J142" s="5">
        <f t="shared" si="27"/>
        <v>199</v>
      </c>
      <c r="K142" s="29">
        <f t="shared" si="28"/>
        <v>0</v>
      </c>
      <c r="L142" s="6">
        <f t="shared" si="29"/>
        <v>199</v>
      </c>
      <c r="M142" s="30">
        <f t="shared" si="30"/>
        <v>-75.62</v>
      </c>
    </row>
    <row r="143" spans="1:13" x14ac:dyDescent="0.25">
      <c r="A143" s="17">
        <v>141</v>
      </c>
      <c r="B143" s="16">
        <f t="shared" si="31"/>
        <v>199</v>
      </c>
      <c r="C143" s="1">
        <f t="shared" si="32"/>
        <v>-75.62</v>
      </c>
      <c r="D143" s="2">
        <f t="shared" si="22"/>
        <v>199</v>
      </c>
      <c r="E143" s="26">
        <f t="shared" si="23"/>
        <v>0</v>
      </c>
      <c r="F143" s="3">
        <f t="shared" si="24"/>
        <v>199</v>
      </c>
      <c r="G143" s="27">
        <f t="shared" si="25"/>
        <v>75.62</v>
      </c>
      <c r="H143" s="4">
        <f t="shared" si="26"/>
        <v>199</v>
      </c>
      <c r="I143" s="28">
        <v>0</v>
      </c>
      <c r="J143" s="5">
        <f t="shared" si="27"/>
        <v>199</v>
      </c>
      <c r="K143" s="29">
        <f t="shared" si="28"/>
        <v>179.1</v>
      </c>
      <c r="L143" s="6">
        <f t="shared" si="29"/>
        <v>197</v>
      </c>
      <c r="M143" s="30">
        <f t="shared" si="30"/>
        <v>103.47999999999999</v>
      </c>
    </row>
    <row r="144" spans="1:13" x14ac:dyDescent="0.25">
      <c r="A144" s="17">
        <v>142</v>
      </c>
      <c r="B144" s="16">
        <f t="shared" si="31"/>
        <v>197</v>
      </c>
      <c r="C144" s="1">
        <f t="shared" si="32"/>
        <v>103.47999999999999</v>
      </c>
      <c r="D144" s="2">
        <f t="shared" si="22"/>
        <v>197</v>
      </c>
      <c r="E144" s="26">
        <f t="shared" si="23"/>
        <v>0</v>
      </c>
      <c r="F144" s="3">
        <f t="shared" si="24"/>
        <v>197</v>
      </c>
      <c r="G144" s="27">
        <f t="shared" si="25"/>
        <v>74.860000000000014</v>
      </c>
      <c r="H144" s="4">
        <f t="shared" si="26"/>
        <v>197</v>
      </c>
      <c r="I144" s="28">
        <v>0</v>
      </c>
      <c r="J144" s="5">
        <f t="shared" si="27"/>
        <v>197</v>
      </c>
      <c r="K144" s="29">
        <f t="shared" si="28"/>
        <v>177.3</v>
      </c>
      <c r="L144" s="6">
        <f t="shared" si="29"/>
        <v>197</v>
      </c>
      <c r="M144" s="30">
        <f t="shared" si="30"/>
        <v>102.44</v>
      </c>
    </row>
    <row r="145" spans="1:13" x14ac:dyDescent="0.25">
      <c r="A145" s="17">
        <v>143</v>
      </c>
      <c r="B145" s="16">
        <f t="shared" si="31"/>
        <v>197</v>
      </c>
      <c r="C145" s="1">
        <f t="shared" si="32"/>
        <v>102.44</v>
      </c>
      <c r="D145" s="2">
        <f t="shared" si="22"/>
        <v>197</v>
      </c>
      <c r="E145" s="26">
        <f t="shared" si="23"/>
        <v>0</v>
      </c>
      <c r="F145" s="3">
        <f t="shared" si="24"/>
        <v>197</v>
      </c>
      <c r="G145" s="27">
        <f t="shared" si="25"/>
        <v>74.860000000000014</v>
      </c>
      <c r="H145" s="4">
        <f t="shared" si="26"/>
        <v>197</v>
      </c>
      <c r="I145" s="28">
        <v>0</v>
      </c>
      <c r="J145" s="5">
        <f t="shared" si="27"/>
        <v>197</v>
      </c>
      <c r="K145" s="29">
        <f t="shared" si="28"/>
        <v>177.3</v>
      </c>
      <c r="L145" s="6">
        <f t="shared" si="29"/>
        <v>195</v>
      </c>
      <c r="M145" s="30">
        <f t="shared" si="30"/>
        <v>102.44</v>
      </c>
    </row>
    <row r="146" spans="1:13" x14ac:dyDescent="0.25">
      <c r="A146" s="17">
        <v>144</v>
      </c>
      <c r="B146" s="16">
        <f t="shared" si="31"/>
        <v>195</v>
      </c>
      <c r="C146" s="1">
        <f t="shared" si="32"/>
        <v>102.44</v>
      </c>
      <c r="D146" s="2">
        <f t="shared" si="22"/>
        <v>195</v>
      </c>
      <c r="E146" s="26">
        <f t="shared" si="23"/>
        <v>0</v>
      </c>
      <c r="F146" s="3">
        <f t="shared" si="24"/>
        <v>195</v>
      </c>
      <c r="G146" s="27">
        <f t="shared" si="25"/>
        <v>74.099999999999994</v>
      </c>
      <c r="H146" s="4">
        <f t="shared" si="26"/>
        <v>195</v>
      </c>
      <c r="I146" s="28">
        <v>0</v>
      </c>
      <c r="J146" s="5">
        <f t="shared" si="27"/>
        <v>195</v>
      </c>
      <c r="K146" s="29">
        <f t="shared" si="28"/>
        <v>175.5</v>
      </c>
      <c r="L146" s="6">
        <f t="shared" si="29"/>
        <v>195</v>
      </c>
      <c r="M146" s="30">
        <f t="shared" si="30"/>
        <v>101.4</v>
      </c>
    </row>
    <row r="147" spans="1:13" x14ac:dyDescent="0.25">
      <c r="A147" s="17">
        <v>145</v>
      </c>
      <c r="B147" s="16">
        <f t="shared" si="31"/>
        <v>195</v>
      </c>
      <c r="C147" s="1">
        <f t="shared" si="32"/>
        <v>101.4</v>
      </c>
      <c r="D147" s="2">
        <f t="shared" si="22"/>
        <v>195</v>
      </c>
      <c r="E147" s="26">
        <f t="shared" si="23"/>
        <v>0</v>
      </c>
      <c r="F147" s="3">
        <f t="shared" si="24"/>
        <v>195</v>
      </c>
      <c r="G147" s="27">
        <f t="shared" si="25"/>
        <v>74.099999999999994</v>
      </c>
      <c r="H147" s="4">
        <f t="shared" si="26"/>
        <v>195</v>
      </c>
      <c r="I147" s="28">
        <v>0</v>
      </c>
      <c r="J147" s="5">
        <f t="shared" si="27"/>
        <v>195</v>
      </c>
      <c r="K147" s="29">
        <f t="shared" si="28"/>
        <v>175.5</v>
      </c>
      <c r="L147" s="6">
        <f t="shared" si="29"/>
        <v>193</v>
      </c>
      <c r="M147" s="30">
        <f t="shared" si="30"/>
        <v>101.4</v>
      </c>
    </row>
    <row r="148" spans="1:13" x14ac:dyDescent="0.25">
      <c r="A148" s="17">
        <v>146</v>
      </c>
      <c r="B148" s="16">
        <f t="shared" si="31"/>
        <v>193</v>
      </c>
      <c r="C148" s="1">
        <f t="shared" si="32"/>
        <v>101.4</v>
      </c>
      <c r="D148" s="2">
        <f t="shared" si="22"/>
        <v>193</v>
      </c>
      <c r="E148" s="26">
        <f t="shared" si="23"/>
        <v>0</v>
      </c>
      <c r="F148" s="3">
        <f t="shared" si="24"/>
        <v>193</v>
      </c>
      <c r="G148" s="27">
        <f t="shared" si="25"/>
        <v>73.34</v>
      </c>
      <c r="H148" s="4">
        <f t="shared" si="26"/>
        <v>193</v>
      </c>
      <c r="I148" s="28">
        <v>0</v>
      </c>
      <c r="J148" s="5">
        <f t="shared" si="27"/>
        <v>193</v>
      </c>
      <c r="K148" s="29">
        <f t="shared" si="28"/>
        <v>173.70000000000002</v>
      </c>
      <c r="L148" s="6">
        <f t="shared" si="29"/>
        <v>193</v>
      </c>
      <c r="M148" s="30">
        <f t="shared" si="30"/>
        <v>100.36000000000001</v>
      </c>
    </row>
    <row r="149" spans="1:13" x14ac:dyDescent="0.25">
      <c r="A149" s="17">
        <v>147</v>
      </c>
      <c r="B149" s="16">
        <f t="shared" si="31"/>
        <v>193</v>
      </c>
      <c r="C149" s="1">
        <f t="shared" si="32"/>
        <v>100.36000000000001</v>
      </c>
      <c r="D149" s="2">
        <f t="shared" si="22"/>
        <v>193</v>
      </c>
      <c r="E149" s="26">
        <f t="shared" si="23"/>
        <v>0</v>
      </c>
      <c r="F149" s="3">
        <f t="shared" si="24"/>
        <v>193</v>
      </c>
      <c r="G149" s="27">
        <f t="shared" si="25"/>
        <v>73.34</v>
      </c>
      <c r="H149" s="4">
        <f t="shared" si="26"/>
        <v>193</v>
      </c>
      <c r="I149" s="28">
        <v>0</v>
      </c>
      <c r="J149" s="5">
        <f t="shared" si="27"/>
        <v>193</v>
      </c>
      <c r="K149" s="29">
        <f t="shared" si="28"/>
        <v>0</v>
      </c>
      <c r="L149" s="6">
        <f t="shared" si="29"/>
        <v>191</v>
      </c>
      <c r="M149" s="30">
        <f t="shared" si="30"/>
        <v>-73.34</v>
      </c>
    </row>
    <row r="150" spans="1:13" x14ac:dyDescent="0.25">
      <c r="A150" s="17">
        <v>148</v>
      </c>
      <c r="B150" s="16">
        <f t="shared" si="31"/>
        <v>191</v>
      </c>
      <c r="C150" s="1">
        <f t="shared" si="32"/>
        <v>-73.34</v>
      </c>
      <c r="D150" s="2">
        <f t="shared" si="22"/>
        <v>191</v>
      </c>
      <c r="E150" s="26">
        <f t="shared" si="23"/>
        <v>0</v>
      </c>
      <c r="F150" s="3">
        <f t="shared" si="24"/>
        <v>191</v>
      </c>
      <c r="G150" s="27">
        <f t="shared" si="25"/>
        <v>72.58</v>
      </c>
      <c r="H150" s="4">
        <f t="shared" si="26"/>
        <v>191</v>
      </c>
      <c r="I150" s="28">
        <v>0</v>
      </c>
      <c r="J150" s="5">
        <f t="shared" si="27"/>
        <v>191</v>
      </c>
      <c r="K150" s="29">
        <f t="shared" si="28"/>
        <v>171.9</v>
      </c>
      <c r="L150" s="6">
        <f t="shared" si="29"/>
        <v>191</v>
      </c>
      <c r="M150" s="30">
        <f t="shared" si="30"/>
        <v>99.320000000000007</v>
      </c>
    </row>
    <row r="151" spans="1:13" x14ac:dyDescent="0.25">
      <c r="A151" s="17">
        <v>149</v>
      </c>
      <c r="B151" s="16">
        <f t="shared" si="31"/>
        <v>191</v>
      </c>
      <c r="C151" s="1">
        <f t="shared" si="32"/>
        <v>99.320000000000007</v>
      </c>
      <c r="D151" s="2">
        <f t="shared" si="22"/>
        <v>191</v>
      </c>
      <c r="E151" s="26">
        <f t="shared" si="23"/>
        <v>0</v>
      </c>
      <c r="F151" s="3">
        <f t="shared" si="24"/>
        <v>191</v>
      </c>
      <c r="G151" s="27">
        <f t="shared" si="25"/>
        <v>72.58</v>
      </c>
      <c r="H151" s="4">
        <f t="shared" si="26"/>
        <v>191</v>
      </c>
      <c r="I151" s="28">
        <v>0</v>
      </c>
      <c r="J151" s="5">
        <f t="shared" si="27"/>
        <v>191</v>
      </c>
      <c r="K151" s="29">
        <f t="shared" si="28"/>
        <v>171.9</v>
      </c>
      <c r="L151" s="6">
        <f t="shared" si="29"/>
        <v>189</v>
      </c>
      <c r="M151" s="30">
        <f t="shared" si="30"/>
        <v>99.320000000000007</v>
      </c>
    </row>
    <row r="152" spans="1:13" x14ac:dyDescent="0.25">
      <c r="A152" s="17">
        <v>150</v>
      </c>
      <c r="B152" s="16">
        <f t="shared" si="31"/>
        <v>189</v>
      </c>
      <c r="C152" s="1">
        <f t="shared" si="32"/>
        <v>99.320000000000007</v>
      </c>
      <c r="D152" s="2">
        <f t="shared" si="22"/>
        <v>226</v>
      </c>
      <c r="E152" s="26">
        <f t="shared" si="23"/>
        <v>680.40000000000009</v>
      </c>
      <c r="F152" s="3">
        <f t="shared" si="24"/>
        <v>226</v>
      </c>
      <c r="G152" s="27">
        <f t="shared" si="25"/>
        <v>85.88</v>
      </c>
      <c r="H152" s="4">
        <f t="shared" si="26"/>
        <v>226</v>
      </c>
      <c r="I152" s="28">
        <v>0</v>
      </c>
      <c r="J152" s="5">
        <f t="shared" si="27"/>
        <v>226</v>
      </c>
      <c r="K152" s="29">
        <f t="shared" si="28"/>
        <v>203.4</v>
      </c>
      <c r="L152" s="6">
        <f t="shared" si="29"/>
        <v>226</v>
      </c>
      <c r="M152" s="30">
        <f t="shared" si="30"/>
        <v>-562.88000000000011</v>
      </c>
    </row>
    <row r="153" spans="1:13" x14ac:dyDescent="0.25">
      <c r="A153" s="17">
        <v>151</v>
      </c>
      <c r="B153" s="16">
        <f t="shared" si="31"/>
        <v>226</v>
      </c>
      <c r="C153" s="1">
        <f t="shared" si="32"/>
        <v>-562.88000000000011</v>
      </c>
      <c r="D153" s="2">
        <f t="shared" si="22"/>
        <v>226</v>
      </c>
      <c r="E153" s="26">
        <f t="shared" si="23"/>
        <v>0</v>
      </c>
      <c r="F153" s="3">
        <f t="shared" si="24"/>
        <v>226</v>
      </c>
      <c r="G153" s="27">
        <f t="shared" si="25"/>
        <v>85.88</v>
      </c>
      <c r="H153" s="4">
        <f t="shared" si="26"/>
        <v>226</v>
      </c>
      <c r="I153" s="28">
        <v>0</v>
      </c>
      <c r="J153" s="5">
        <f t="shared" si="27"/>
        <v>226</v>
      </c>
      <c r="K153" s="29">
        <f t="shared" si="28"/>
        <v>203.4</v>
      </c>
      <c r="L153" s="6">
        <f t="shared" si="29"/>
        <v>224</v>
      </c>
      <c r="M153" s="30">
        <f t="shared" si="30"/>
        <v>117.52000000000001</v>
      </c>
    </row>
    <row r="154" spans="1:13" x14ac:dyDescent="0.25">
      <c r="A154" s="17">
        <v>152</v>
      </c>
      <c r="B154" s="16">
        <f t="shared" si="31"/>
        <v>224</v>
      </c>
      <c r="C154" s="1">
        <f t="shared" si="32"/>
        <v>117.52000000000001</v>
      </c>
      <c r="D154" s="2">
        <f t="shared" si="22"/>
        <v>224</v>
      </c>
      <c r="E154" s="26">
        <f t="shared" si="23"/>
        <v>0</v>
      </c>
      <c r="F154" s="3">
        <f t="shared" si="24"/>
        <v>224</v>
      </c>
      <c r="G154" s="27">
        <f t="shared" si="25"/>
        <v>85.12</v>
      </c>
      <c r="H154" s="4">
        <f t="shared" si="26"/>
        <v>224</v>
      </c>
      <c r="I154" s="28">
        <v>0</v>
      </c>
      <c r="J154" s="5">
        <f t="shared" si="27"/>
        <v>224</v>
      </c>
      <c r="K154" s="29">
        <f t="shared" si="28"/>
        <v>201.6</v>
      </c>
      <c r="L154" s="6">
        <f t="shared" si="29"/>
        <v>224</v>
      </c>
      <c r="M154" s="30">
        <f t="shared" si="30"/>
        <v>116.47999999999999</v>
      </c>
    </row>
    <row r="155" spans="1:13" x14ac:dyDescent="0.25">
      <c r="A155" s="17">
        <v>153</v>
      </c>
      <c r="B155" s="16">
        <f t="shared" si="31"/>
        <v>224</v>
      </c>
      <c r="C155" s="1">
        <f t="shared" si="32"/>
        <v>116.47999999999999</v>
      </c>
      <c r="D155" s="2">
        <f t="shared" si="22"/>
        <v>224</v>
      </c>
      <c r="E155" s="26">
        <f t="shared" si="23"/>
        <v>0</v>
      </c>
      <c r="F155" s="3">
        <f t="shared" si="24"/>
        <v>224</v>
      </c>
      <c r="G155" s="27">
        <f t="shared" si="25"/>
        <v>85.12</v>
      </c>
      <c r="H155" s="4">
        <f t="shared" si="26"/>
        <v>224</v>
      </c>
      <c r="I155" s="28">
        <v>0</v>
      </c>
      <c r="J155" s="5">
        <f t="shared" si="27"/>
        <v>224</v>
      </c>
      <c r="K155" s="29">
        <f t="shared" si="28"/>
        <v>201.6</v>
      </c>
      <c r="L155" s="6">
        <f t="shared" si="29"/>
        <v>222</v>
      </c>
      <c r="M155" s="30">
        <f t="shared" si="30"/>
        <v>116.47999999999999</v>
      </c>
    </row>
    <row r="156" spans="1:13" x14ac:dyDescent="0.25">
      <c r="A156" s="17">
        <v>154</v>
      </c>
      <c r="B156" s="16">
        <f t="shared" si="31"/>
        <v>222</v>
      </c>
      <c r="C156" s="1">
        <f t="shared" si="32"/>
        <v>116.47999999999999</v>
      </c>
      <c r="D156" s="2">
        <f t="shared" si="22"/>
        <v>222</v>
      </c>
      <c r="E156" s="26">
        <f t="shared" si="23"/>
        <v>0</v>
      </c>
      <c r="F156" s="3">
        <f t="shared" si="24"/>
        <v>222</v>
      </c>
      <c r="G156" s="27">
        <f t="shared" si="25"/>
        <v>84.360000000000014</v>
      </c>
      <c r="H156" s="4">
        <f t="shared" si="26"/>
        <v>222</v>
      </c>
      <c r="I156" s="28">
        <v>0</v>
      </c>
      <c r="J156" s="5">
        <f t="shared" si="27"/>
        <v>222</v>
      </c>
      <c r="K156" s="29">
        <f t="shared" si="28"/>
        <v>0</v>
      </c>
      <c r="L156" s="6">
        <f t="shared" si="29"/>
        <v>222</v>
      </c>
      <c r="M156" s="30">
        <f t="shared" si="30"/>
        <v>-84.360000000000014</v>
      </c>
    </row>
    <row r="157" spans="1:13" x14ac:dyDescent="0.25">
      <c r="A157" s="17">
        <v>155</v>
      </c>
      <c r="B157" s="16">
        <f t="shared" si="31"/>
        <v>222</v>
      </c>
      <c r="C157" s="1">
        <f t="shared" si="32"/>
        <v>-84.360000000000014</v>
      </c>
      <c r="D157" s="2">
        <f t="shared" si="22"/>
        <v>222</v>
      </c>
      <c r="E157" s="26">
        <f t="shared" si="23"/>
        <v>0</v>
      </c>
      <c r="F157" s="3">
        <f t="shared" si="24"/>
        <v>222</v>
      </c>
      <c r="G157" s="27">
        <f t="shared" si="25"/>
        <v>84.360000000000014</v>
      </c>
      <c r="H157" s="4">
        <f t="shared" si="26"/>
        <v>222</v>
      </c>
      <c r="I157" s="28">
        <v>0</v>
      </c>
      <c r="J157" s="5">
        <f t="shared" si="27"/>
        <v>222</v>
      </c>
      <c r="K157" s="29">
        <f t="shared" si="28"/>
        <v>199.8</v>
      </c>
      <c r="L157" s="6">
        <f t="shared" si="29"/>
        <v>220</v>
      </c>
      <c r="M157" s="30">
        <f t="shared" si="30"/>
        <v>115.44</v>
      </c>
    </row>
    <row r="158" spans="1:13" x14ac:dyDescent="0.25">
      <c r="A158" s="17">
        <v>156</v>
      </c>
      <c r="B158" s="16">
        <f t="shared" si="31"/>
        <v>220</v>
      </c>
      <c r="C158" s="1">
        <f t="shared" si="32"/>
        <v>115.44</v>
      </c>
      <c r="D158" s="2">
        <f t="shared" si="22"/>
        <v>220</v>
      </c>
      <c r="E158" s="26">
        <f t="shared" si="23"/>
        <v>0</v>
      </c>
      <c r="F158" s="3">
        <f t="shared" si="24"/>
        <v>220</v>
      </c>
      <c r="G158" s="27">
        <f t="shared" si="25"/>
        <v>83.6</v>
      </c>
      <c r="H158" s="4">
        <f t="shared" si="26"/>
        <v>220</v>
      </c>
      <c r="I158" s="28">
        <v>0</v>
      </c>
      <c r="J158" s="5">
        <f t="shared" si="27"/>
        <v>220</v>
      </c>
      <c r="K158" s="29">
        <f t="shared" si="28"/>
        <v>198</v>
      </c>
      <c r="L158" s="6">
        <f t="shared" si="29"/>
        <v>220</v>
      </c>
      <c r="M158" s="30">
        <f t="shared" si="30"/>
        <v>114.4</v>
      </c>
    </row>
    <row r="159" spans="1:13" x14ac:dyDescent="0.25">
      <c r="A159" s="17">
        <v>157</v>
      </c>
      <c r="B159" s="16">
        <f t="shared" si="31"/>
        <v>220</v>
      </c>
      <c r="C159" s="1">
        <f t="shared" si="32"/>
        <v>114.4</v>
      </c>
      <c r="D159" s="2">
        <f t="shared" si="22"/>
        <v>220</v>
      </c>
      <c r="E159" s="26">
        <f t="shared" si="23"/>
        <v>0</v>
      </c>
      <c r="F159" s="3">
        <f t="shared" si="24"/>
        <v>220</v>
      </c>
      <c r="G159" s="27">
        <f t="shared" si="25"/>
        <v>83.6</v>
      </c>
      <c r="H159" s="4">
        <f t="shared" si="26"/>
        <v>220</v>
      </c>
      <c r="I159" s="28">
        <v>0</v>
      </c>
      <c r="J159" s="5">
        <f t="shared" si="27"/>
        <v>220</v>
      </c>
      <c r="K159" s="29">
        <f t="shared" si="28"/>
        <v>198</v>
      </c>
      <c r="L159" s="6">
        <f t="shared" si="29"/>
        <v>218</v>
      </c>
      <c r="M159" s="30">
        <f t="shared" si="30"/>
        <v>114.4</v>
      </c>
    </row>
    <row r="160" spans="1:13" x14ac:dyDescent="0.25">
      <c r="A160" s="17">
        <v>158</v>
      </c>
      <c r="B160" s="16">
        <f t="shared" si="31"/>
        <v>218</v>
      </c>
      <c r="C160" s="1">
        <f t="shared" si="32"/>
        <v>114.4</v>
      </c>
      <c r="D160" s="2">
        <f t="shared" si="22"/>
        <v>218</v>
      </c>
      <c r="E160" s="26">
        <f t="shared" si="23"/>
        <v>0</v>
      </c>
      <c r="F160" s="3">
        <f t="shared" si="24"/>
        <v>218</v>
      </c>
      <c r="G160" s="27">
        <f t="shared" si="25"/>
        <v>82.84</v>
      </c>
      <c r="H160" s="4">
        <f t="shared" si="26"/>
        <v>218</v>
      </c>
      <c r="I160" s="28">
        <v>0</v>
      </c>
      <c r="J160" s="5">
        <f t="shared" si="27"/>
        <v>218</v>
      </c>
      <c r="K160" s="29">
        <f t="shared" si="28"/>
        <v>196.20000000000002</v>
      </c>
      <c r="L160" s="6">
        <f t="shared" si="29"/>
        <v>218</v>
      </c>
      <c r="M160" s="30">
        <f t="shared" si="30"/>
        <v>113.36000000000001</v>
      </c>
    </row>
    <row r="161" spans="1:13" x14ac:dyDescent="0.25">
      <c r="A161" s="17">
        <v>159</v>
      </c>
      <c r="B161" s="16">
        <f t="shared" si="31"/>
        <v>218</v>
      </c>
      <c r="C161" s="1">
        <f t="shared" si="32"/>
        <v>113.36000000000001</v>
      </c>
      <c r="D161" s="2">
        <f t="shared" si="22"/>
        <v>218</v>
      </c>
      <c r="E161" s="26">
        <f t="shared" si="23"/>
        <v>0</v>
      </c>
      <c r="F161" s="3">
        <f t="shared" si="24"/>
        <v>218</v>
      </c>
      <c r="G161" s="27">
        <f t="shared" si="25"/>
        <v>82.84</v>
      </c>
      <c r="H161" s="4">
        <f t="shared" si="26"/>
        <v>218</v>
      </c>
      <c r="I161" s="28">
        <v>0</v>
      </c>
      <c r="J161" s="5">
        <f t="shared" si="27"/>
        <v>218</v>
      </c>
      <c r="K161" s="29">
        <f t="shared" si="28"/>
        <v>196.20000000000002</v>
      </c>
      <c r="L161" s="6">
        <f t="shared" si="29"/>
        <v>216</v>
      </c>
      <c r="M161" s="30">
        <f t="shared" si="30"/>
        <v>113.36000000000001</v>
      </c>
    </row>
    <row r="162" spans="1:13" x14ac:dyDescent="0.25">
      <c r="A162" s="17">
        <v>160</v>
      </c>
      <c r="B162" s="16">
        <f t="shared" si="31"/>
        <v>216</v>
      </c>
      <c r="C162" s="1">
        <f t="shared" si="32"/>
        <v>113.36000000000001</v>
      </c>
      <c r="D162" s="2">
        <f t="shared" si="22"/>
        <v>216</v>
      </c>
      <c r="E162" s="26">
        <f t="shared" si="23"/>
        <v>0</v>
      </c>
      <c r="F162" s="3">
        <f t="shared" si="24"/>
        <v>216</v>
      </c>
      <c r="G162" s="27">
        <f t="shared" si="25"/>
        <v>82.08</v>
      </c>
      <c r="H162" s="4">
        <f t="shared" si="26"/>
        <v>216</v>
      </c>
      <c r="I162" s="28">
        <v>0</v>
      </c>
      <c r="J162" s="5">
        <f t="shared" si="27"/>
        <v>216</v>
      </c>
      <c r="K162" s="29">
        <f t="shared" si="28"/>
        <v>194.4</v>
      </c>
      <c r="L162" s="6">
        <f t="shared" si="29"/>
        <v>216</v>
      </c>
      <c r="M162" s="30">
        <f t="shared" si="30"/>
        <v>112.32000000000001</v>
      </c>
    </row>
    <row r="163" spans="1:13" x14ac:dyDescent="0.25">
      <c r="A163" s="17">
        <v>161</v>
      </c>
      <c r="B163" s="16">
        <f t="shared" si="31"/>
        <v>216</v>
      </c>
      <c r="C163" s="1">
        <f t="shared" si="32"/>
        <v>112.32000000000001</v>
      </c>
      <c r="D163" s="2">
        <f t="shared" si="22"/>
        <v>216</v>
      </c>
      <c r="E163" s="26">
        <f t="shared" si="23"/>
        <v>0</v>
      </c>
      <c r="F163" s="3">
        <f t="shared" si="24"/>
        <v>216</v>
      </c>
      <c r="G163" s="27">
        <f t="shared" si="25"/>
        <v>82.08</v>
      </c>
      <c r="H163" s="4">
        <f t="shared" si="26"/>
        <v>216</v>
      </c>
      <c r="I163" s="28">
        <v>0</v>
      </c>
      <c r="J163" s="5">
        <f t="shared" si="27"/>
        <v>216</v>
      </c>
      <c r="K163" s="29">
        <f t="shared" si="28"/>
        <v>0</v>
      </c>
      <c r="L163" s="6">
        <f t="shared" si="29"/>
        <v>214</v>
      </c>
      <c r="M163" s="30">
        <f t="shared" si="30"/>
        <v>-82.08</v>
      </c>
    </row>
    <row r="164" spans="1:13" x14ac:dyDescent="0.25">
      <c r="A164" s="17">
        <v>162</v>
      </c>
      <c r="B164" s="16">
        <f t="shared" si="31"/>
        <v>214</v>
      </c>
      <c r="C164" s="1">
        <f t="shared" si="32"/>
        <v>-82.08</v>
      </c>
      <c r="D164" s="2">
        <f t="shared" si="22"/>
        <v>214</v>
      </c>
      <c r="E164" s="26">
        <f t="shared" si="23"/>
        <v>0</v>
      </c>
      <c r="F164" s="3">
        <f t="shared" si="24"/>
        <v>214</v>
      </c>
      <c r="G164" s="27">
        <f t="shared" si="25"/>
        <v>81.320000000000007</v>
      </c>
      <c r="H164" s="4">
        <f t="shared" si="26"/>
        <v>214</v>
      </c>
      <c r="I164" s="28">
        <v>0</v>
      </c>
      <c r="J164" s="5">
        <f t="shared" si="27"/>
        <v>214</v>
      </c>
      <c r="K164" s="29">
        <f t="shared" si="28"/>
        <v>192.6</v>
      </c>
      <c r="L164" s="6">
        <f t="shared" si="29"/>
        <v>214</v>
      </c>
      <c r="M164" s="30">
        <f t="shared" si="30"/>
        <v>111.27999999999999</v>
      </c>
    </row>
    <row r="165" spans="1:13" x14ac:dyDescent="0.25">
      <c r="A165" s="17">
        <v>163</v>
      </c>
      <c r="B165" s="16">
        <f t="shared" si="31"/>
        <v>214</v>
      </c>
      <c r="C165" s="1">
        <f t="shared" si="32"/>
        <v>111.27999999999999</v>
      </c>
      <c r="D165" s="2">
        <f t="shared" si="22"/>
        <v>214</v>
      </c>
      <c r="E165" s="26">
        <f t="shared" si="23"/>
        <v>0</v>
      </c>
      <c r="F165" s="3">
        <f t="shared" si="24"/>
        <v>214</v>
      </c>
      <c r="G165" s="27">
        <f t="shared" si="25"/>
        <v>81.320000000000007</v>
      </c>
      <c r="H165" s="4">
        <f t="shared" si="26"/>
        <v>214</v>
      </c>
      <c r="I165" s="28">
        <v>0</v>
      </c>
      <c r="J165" s="5">
        <f t="shared" si="27"/>
        <v>214</v>
      </c>
      <c r="K165" s="29">
        <f t="shared" si="28"/>
        <v>192.6</v>
      </c>
      <c r="L165" s="6">
        <f t="shared" si="29"/>
        <v>212</v>
      </c>
      <c r="M165" s="30">
        <f t="shared" si="30"/>
        <v>111.27999999999999</v>
      </c>
    </row>
    <row r="166" spans="1:13" x14ac:dyDescent="0.25">
      <c r="A166" s="17">
        <v>164</v>
      </c>
      <c r="B166" s="16">
        <f t="shared" si="31"/>
        <v>212</v>
      </c>
      <c r="C166" s="1">
        <f t="shared" si="32"/>
        <v>111.27999999999999</v>
      </c>
      <c r="D166" s="2">
        <f t="shared" si="22"/>
        <v>212</v>
      </c>
      <c r="E166" s="26">
        <f t="shared" si="23"/>
        <v>0</v>
      </c>
      <c r="F166" s="3">
        <f t="shared" si="24"/>
        <v>212</v>
      </c>
      <c r="G166" s="27">
        <f t="shared" si="25"/>
        <v>80.56</v>
      </c>
      <c r="H166" s="4">
        <f t="shared" si="26"/>
        <v>212</v>
      </c>
      <c r="I166" s="28">
        <v>0</v>
      </c>
      <c r="J166" s="5">
        <f t="shared" si="27"/>
        <v>212</v>
      </c>
      <c r="K166" s="29">
        <f t="shared" si="28"/>
        <v>190.8</v>
      </c>
      <c r="L166" s="6">
        <f t="shared" si="29"/>
        <v>212</v>
      </c>
      <c r="M166" s="30">
        <f t="shared" si="30"/>
        <v>110.24000000000001</v>
      </c>
    </row>
    <row r="167" spans="1:13" x14ac:dyDescent="0.25">
      <c r="A167" s="17">
        <v>165</v>
      </c>
      <c r="B167" s="16">
        <f t="shared" si="31"/>
        <v>212</v>
      </c>
      <c r="C167" s="1">
        <f t="shared" si="32"/>
        <v>110.24000000000001</v>
      </c>
      <c r="D167" s="2">
        <f t="shared" si="22"/>
        <v>212</v>
      </c>
      <c r="E167" s="26">
        <f t="shared" si="23"/>
        <v>0</v>
      </c>
      <c r="F167" s="3">
        <f t="shared" si="24"/>
        <v>212</v>
      </c>
      <c r="G167" s="27">
        <f t="shared" si="25"/>
        <v>80.56</v>
      </c>
      <c r="H167" s="4">
        <f t="shared" si="26"/>
        <v>212</v>
      </c>
      <c r="I167" s="28">
        <v>0</v>
      </c>
      <c r="J167" s="5">
        <f t="shared" si="27"/>
        <v>212</v>
      </c>
      <c r="K167" s="29">
        <f t="shared" si="28"/>
        <v>190.8</v>
      </c>
      <c r="L167" s="6">
        <f t="shared" si="29"/>
        <v>210</v>
      </c>
      <c r="M167" s="30">
        <f t="shared" si="30"/>
        <v>110.24000000000001</v>
      </c>
    </row>
    <row r="168" spans="1:13" x14ac:dyDescent="0.25">
      <c r="A168" s="17">
        <v>166</v>
      </c>
      <c r="B168" s="16">
        <f t="shared" si="31"/>
        <v>210</v>
      </c>
      <c r="C168" s="1">
        <f t="shared" si="32"/>
        <v>110.24000000000001</v>
      </c>
      <c r="D168" s="2">
        <f t="shared" si="22"/>
        <v>210</v>
      </c>
      <c r="E168" s="26">
        <f t="shared" si="23"/>
        <v>0</v>
      </c>
      <c r="F168" s="3">
        <f t="shared" si="24"/>
        <v>210</v>
      </c>
      <c r="G168" s="27">
        <f t="shared" si="25"/>
        <v>79.8</v>
      </c>
      <c r="H168" s="4">
        <f t="shared" si="26"/>
        <v>210</v>
      </c>
      <c r="I168" s="28">
        <v>0</v>
      </c>
      <c r="J168" s="5">
        <f t="shared" si="27"/>
        <v>210</v>
      </c>
      <c r="K168" s="29">
        <f t="shared" si="28"/>
        <v>189</v>
      </c>
      <c r="L168" s="6">
        <f t="shared" si="29"/>
        <v>210</v>
      </c>
      <c r="M168" s="30">
        <f t="shared" si="30"/>
        <v>109.2</v>
      </c>
    </row>
    <row r="169" spans="1:13" x14ac:dyDescent="0.25">
      <c r="A169" s="17">
        <v>167</v>
      </c>
      <c r="B169" s="16">
        <f t="shared" si="31"/>
        <v>210</v>
      </c>
      <c r="C169" s="1">
        <f t="shared" si="32"/>
        <v>109.2</v>
      </c>
      <c r="D169" s="2">
        <f t="shared" si="22"/>
        <v>210</v>
      </c>
      <c r="E169" s="26">
        <f t="shared" si="23"/>
        <v>0</v>
      </c>
      <c r="F169" s="3">
        <f t="shared" si="24"/>
        <v>210</v>
      </c>
      <c r="G169" s="27">
        <f t="shared" si="25"/>
        <v>79.8</v>
      </c>
      <c r="H169" s="4">
        <f t="shared" si="26"/>
        <v>210</v>
      </c>
      <c r="I169" s="28">
        <v>0</v>
      </c>
      <c r="J169" s="5">
        <f t="shared" si="27"/>
        <v>210</v>
      </c>
      <c r="K169" s="29">
        <f t="shared" si="28"/>
        <v>189</v>
      </c>
      <c r="L169" s="6">
        <f t="shared" si="29"/>
        <v>208</v>
      </c>
      <c r="M169" s="30">
        <f t="shared" si="30"/>
        <v>109.2</v>
      </c>
    </row>
    <row r="170" spans="1:13" x14ac:dyDescent="0.25">
      <c r="A170" s="17">
        <v>168</v>
      </c>
      <c r="B170" s="16">
        <f t="shared" si="31"/>
        <v>208</v>
      </c>
      <c r="C170" s="1">
        <f t="shared" si="32"/>
        <v>109.2</v>
      </c>
      <c r="D170" s="2">
        <f t="shared" si="22"/>
        <v>208</v>
      </c>
      <c r="E170" s="26">
        <f t="shared" si="23"/>
        <v>0</v>
      </c>
      <c r="F170" s="3">
        <f t="shared" si="24"/>
        <v>208</v>
      </c>
      <c r="G170" s="27">
        <f t="shared" si="25"/>
        <v>79.039999999999992</v>
      </c>
      <c r="H170" s="4">
        <f t="shared" si="26"/>
        <v>208</v>
      </c>
      <c r="I170" s="28">
        <v>0</v>
      </c>
      <c r="J170" s="5">
        <f t="shared" si="27"/>
        <v>208</v>
      </c>
      <c r="K170" s="29">
        <f t="shared" si="28"/>
        <v>0</v>
      </c>
      <c r="L170" s="6">
        <f t="shared" si="29"/>
        <v>208</v>
      </c>
      <c r="M170" s="30">
        <f t="shared" si="30"/>
        <v>-79.039999999999992</v>
      </c>
    </row>
    <row r="171" spans="1:13" x14ac:dyDescent="0.25">
      <c r="A171" s="17">
        <v>169</v>
      </c>
      <c r="B171" s="16">
        <f t="shared" si="31"/>
        <v>208</v>
      </c>
      <c r="C171" s="1">
        <f t="shared" si="32"/>
        <v>-79.039999999999992</v>
      </c>
      <c r="D171" s="2">
        <f t="shared" si="22"/>
        <v>208</v>
      </c>
      <c r="E171" s="26">
        <f t="shared" si="23"/>
        <v>0</v>
      </c>
      <c r="F171" s="3">
        <f t="shared" si="24"/>
        <v>208</v>
      </c>
      <c r="G171" s="27">
        <f t="shared" si="25"/>
        <v>79.039999999999992</v>
      </c>
      <c r="H171" s="4">
        <f t="shared" si="26"/>
        <v>208</v>
      </c>
      <c r="I171" s="28">
        <v>0</v>
      </c>
      <c r="J171" s="5">
        <f t="shared" si="27"/>
        <v>208</v>
      </c>
      <c r="K171" s="29">
        <f t="shared" si="28"/>
        <v>187.20000000000002</v>
      </c>
      <c r="L171" s="6">
        <f t="shared" si="29"/>
        <v>206</v>
      </c>
      <c r="M171" s="30">
        <f t="shared" si="30"/>
        <v>108.16000000000003</v>
      </c>
    </row>
    <row r="172" spans="1:13" x14ac:dyDescent="0.25">
      <c r="A172" s="17">
        <v>170</v>
      </c>
      <c r="B172" s="16">
        <f t="shared" si="31"/>
        <v>206</v>
      </c>
      <c r="C172" s="1">
        <f t="shared" si="32"/>
        <v>108.16000000000003</v>
      </c>
      <c r="D172" s="2">
        <f t="shared" si="22"/>
        <v>206</v>
      </c>
      <c r="E172" s="26">
        <f t="shared" si="23"/>
        <v>0</v>
      </c>
      <c r="F172" s="3">
        <f t="shared" si="24"/>
        <v>206</v>
      </c>
      <c r="G172" s="27">
        <f t="shared" si="25"/>
        <v>78.28</v>
      </c>
      <c r="H172" s="4">
        <f t="shared" si="26"/>
        <v>206</v>
      </c>
      <c r="I172" s="28">
        <v>0</v>
      </c>
      <c r="J172" s="5">
        <f t="shared" si="27"/>
        <v>206</v>
      </c>
      <c r="K172" s="29">
        <f t="shared" si="28"/>
        <v>185.4</v>
      </c>
      <c r="L172" s="6">
        <f t="shared" si="29"/>
        <v>206</v>
      </c>
      <c r="M172" s="30">
        <f t="shared" si="30"/>
        <v>107.12</v>
      </c>
    </row>
    <row r="173" spans="1:13" x14ac:dyDescent="0.25">
      <c r="A173" s="17">
        <v>171</v>
      </c>
      <c r="B173" s="16">
        <f t="shared" si="31"/>
        <v>206</v>
      </c>
      <c r="C173" s="1">
        <f t="shared" si="32"/>
        <v>107.12</v>
      </c>
      <c r="D173" s="2">
        <f t="shared" si="22"/>
        <v>206</v>
      </c>
      <c r="E173" s="26">
        <f t="shared" si="23"/>
        <v>0</v>
      </c>
      <c r="F173" s="3">
        <f t="shared" si="24"/>
        <v>206</v>
      </c>
      <c r="G173" s="27">
        <f t="shared" si="25"/>
        <v>78.28</v>
      </c>
      <c r="H173" s="4">
        <f t="shared" si="26"/>
        <v>206</v>
      </c>
      <c r="I173" s="28">
        <v>0</v>
      </c>
      <c r="J173" s="5">
        <f t="shared" si="27"/>
        <v>206</v>
      </c>
      <c r="K173" s="29">
        <f t="shared" si="28"/>
        <v>185.4</v>
      </c>
      <c r="L173" s="6">
        <f t="shared" si="29"/>
        <v>204</v>
      </c>
      <c r="M173" s="30">
        <f t="shared" si="30"/>
        <v>107.12</v>
      </c>
    </row>
    <row r="174" spans="1:13" x14ac:dyDescent="0.25">
      <c r="A174" s="17">
        <v>172</v>
      </c>
      <c r="B174" s="16">
        <f t="shared" si="31"/>
        <v>204</v>
      </c>
      <c r="C174" s="1">
        <f t="shared" si="32"/>
        <v>107.12</v>
      </c>
      <c r="D174" s="2">
        <f t="shared" si="22"/>
        <v>204</v>
      </c>
      <c r="E174" s="26">
        <f t="shared" si="23"/>
        <v>0</v>
      </c>
      <c r="F174" s="3">
        <f t="shared" si="24"/>
        <v>204</v>
      </c>
      <c r="G174" s="27">
        <f t="shared" si="25"/>
        <v>77.52000000000001</v>
      </c>
      <c r="H174" s="4">
        <f t="shared" si="26"/>
        <v>204</v>
      </c>
      <c r="I174" s="28">
        <v>0</v>
      </c>
      <c r="J174" s="5">
        <f t="shared" si="27"/>
        <v>204</v>
      </c>
      <c r="K174" s="29">
        <f t="shared" si="28"/>
        <v>183.6</v>
      </c>
      <c r="L174" s="6">
        <f t="shared" si="29"/>
        <v>204</v>
      </c>
      <c r="M174" s="30">
        <f t="shared" si="30"/>
        <v>106.07999999999998</v>
      </c>
    </row>
    <row r="175" spans="1:13" x14ac:dyDescent="0.25">
      <c r="A175" s="17">
        <v>173</v>
      </c>
      <c r="B175" s="16">
        <f t="shared" si="31"/>
        <v>204</v>
      </c>
      <c r="C175" s="1">
        <f t="shared" si="32"/>
        <v>106.07999999999998</v>
      </c>
      <c r="D175" s="2">
        <f t="shared" si="22"/>
        <v>204</v>
      </c>
      <c r="E175" s="26">
        <f t="shared" si="23"/>
        <v>0</v>
      </c>
      <c r="F175" s="3">
        <f t="shared" si="24"/>
        <v>204</v>
      </c>
      <c r="G175" s="27">
        <f t="shared" si="25"/>
        <v>77.52000000000001</v>
      </c>
      <c r="H175" s="4">
        <f t="shared" si="26"/>
        <v>204</v>
      </c>
      <c r="I175" s="28">
        <v>0</v>
      </c>
      <c r="J175" s="5">
        <f t="shared" si="27"/>
        <v>204</v>
      </c>
      <c r="K175" s="29">
        <f t="shared" si="28"/>
        <v>183.6</v>
      </c>
      <c r="L175" s="6">
        <f t="shared" si="29"/>
        <v>202</v>
      </c>
      <c r="M175" s="30">
        <f t="shared" si="30"/>
        <v>106.07999999999998</v>
      </c>
    </row>
    <row r="176" spans="1:13" x14ac:dyDescent="0.25">
      <c r="A176" s="17">
        <v>174</v>
      </c>
      <c r="B176" s="16">
        <f t="shared" si="31"/>
        <v>202</v>
      </c>
      <c r="C176" s="1">
        <f t="shared" si="32"/>
        <v>106.07999999999998</v>
      </c>
      <c r="D176" s="2">
        <f t="shared" si="22"/>
        <v>202</v>
      </c>
      <c r="E176" s="26">
        <f t="shared" si="23"/>
        <v>0</v>
      </c>
      <c r="F176" s="3">
        <f t="shared" si="24"/>
        <v>202</v>
      </c>
      <c r="G176" s="27">
        <f t="shared" si="25"/>
        <v>76.760000000000005</v>
      </c>
      <c r="H176" s="4">
        <f t="shared" si="26"/>
        <v>202</v>
      </c>
      <c r="I176" s="28">
        <v>0</v>
      </c>
      <c r="J176" s="5">
        <f t="shared" si="27"/>
        <v>202</v>
      </c>
      <c r="K176" s="29">
        <f t="shared" si="28"/>
        <v>181.8</v>
      </c>
      <c r="L176" s="6">
        <f t="shared" si="29"/>
        <v>202</v>
      </c>
      <c r="M176" s="30">
        <f t="shared" si="30"/>
        <v>105.04</v>
      </c>
    </row>
    <row r="177" spans="1:13" x14ac:dyDescent="0.25">
      <c r="A177" s="17">
        <v>175</v>
      </c>
      <c r="B177" s="16">
        <f t="shared" si="31"/>
        <v>202</v>
      </c>
      <c r="C177" s="1">
        <f t="shared" si="32"/>
        <v>105.04</v>
      </c>
      <c r="D177" s="2">
        <f t="shared" si="22"/>
        <v>202</v>
      </c>
      <c r="E177" s="26">
        <f t="shared" si="23"/>
        <v>0</v>
      </c>
      <c r="F177" s="3">
        <f t="shared" si="24"/>
        <v>202</v>
      </c>
      <c r="G177" s="27">
        <f t="shared" si="25"/>
        <v>76.760000000000005</v>
      </c>
      <c r="H177" s="4">
        <f t="shared" si="26"/>
        <v>202</v>
      </c>
      <c r="I177" s="28">
        <v>0</v>
      </c>
      <c r="J177" s="5">
        <f t="shared" si="27"/>
        <v>202</v>
      </c>
      <c r="K177" s="29">
        <f t="shared" si="28"/>
        <v>0</v>
      </c>
      <c r="L177" s="6">
        <f t="shared" si="29"/>
        <v>200</v>
      </c>
      <c r="M177" s="30">
        <f t="shared" si="30"/>
        <v>-76.760000000000005</v>
      </c>
    </row>
    <row r="178" spans="1:13" x14ac:dyDescent="0.25">
      <c r="A178" s="17">
        <v>176</v>
      </c>
      <c r="B178" s="16">
        <f t="shared" si="31"/>
        <v>200</v>
      </c>
      <c r="C178" s="1">
        <f t="shared" si="32"/>
        <v>-76.760000000000005</v>
      </c>
      <c r="D178" s="2">
        <f t="shared" si="22"/>
        <v>200</v>
      </c>
      <c r="E178" s="26">
        <f t="shared" si="23"/>
        <v>0</v>
      </c>
      <c r="F178" s="3">
        <f t="shared" si="24"/>
        <v>200</v>
      </c>
      <c r="G178" s="27">
        <f t="shared" si="25"/>
        <v>76</v>
      </c>
      <c r="H178" s="4">
        <f t="shared" si="26"/>
        <v>200</v>
      </c>
      <c r="I178" s="28">
        <v>0</v>
      </c>
      <c r="J178" s="5">
        <f t="shared" si="27"/>
        <v>200</v>
      </c>
      <c r="K178" s="29">
        <f t="shared" si="28"/>
        <v>180</v>
      </c>
      <c r="L178" s="6">
        <f t="shared" si="29"/>
        <v>200</v>
      </c>
      <c r="M178" s="30">
        <f t="shared" si="30"/>
        <v>104</v>
      </c>
    </row>
    <row r="179" spans="1:13" x14ac:dyDescent="0.25">
      <c r="A179" s="17">
        <v>177</v>
      </c>
      <c r="B179" s="16">
        <f t="shared" si="31"/>
        <v>200</v>
      </c>
      <c r="C179" s="1">
        <f t="shared" si="32"/>
        <v>104</v>
      </c>
      <c r="D179" s="2">
        <f t="shared" si="22"/>
        <v>200</v>
      </c>
      <c r="E179" s="26">
        <f t="shared" si="23"/>
        <v>0</v>
      </c>
      <c r="F179" s="3">
        <f t="shared" si="24"/>
        <v>200</v>
      </c>
      <c r="G179" s="27">
        <f t="shared" si="25"/>
        <v>76</v>
      </c>
      <c r="H179" s="4">
        <f t="shared" si="26"/>
        <v>200</v>
      </c>
      <c r="I179" s="28">
        <v>0</v>
      </c>
      <c r="J179" s="5">
        <f t="shared" si="27"/>
        <v>200</v>
      </c>
      <c r="K179" s="29">
        <f t="shared" si="28"/>
        <v>180</v>
      </c>
      <c r="L179" s="6">
        <f t="shared" si="29"/>
        <v>198</v>
      </c>
      <c r="M179" s="30">
        <f t="shared" si="30"/>
        <v>104</v>
      </c>
    </row>
    <row r="180" spans="1:13" x14ac:dyDescent="0.25">
      <c r="A180" s="17">
        <v>178</v>
      </c>
      <c r="B180" s="16">
        <f t="shared" si="31"/>
        <v>198</v>
      </c>
      <c r="C180" s="1">
        <f t="shared" si="32"/>
        <v>104</v>
      </c>
      <c r="D180" s="2">
        <f t="shared" si="22"/>
        <v>198</v>
      </c>
      <c r="E180" s="26">
        <f t="shared" si="23"/>
        <v>0</v>
      </c>
      <c r="F180" s="3">
        <f t="shared" si="24"/>
        <v>198</v>
      </c>
      <c r="G180" s="27">
        <f t="shared" si="25"/>
        <v>75.239999999999995</v>
      </c>
      <c r="H180" s="4">
        <f t="shared" si="26"/>
        <v>198</v>
      </c>
      <c r="I180" s="28">
        <v>0</v>
      </c>
      <c r="J180" s="5">
        <f t="shared" si="27"/>
        <v>198</v>
      </c>
      <c r="K180" s="29">
        <f t="shared" si="28"/>
        <v>178.20000000000002</v>
      </c>
      <c r="L180" s="6">
        <f t="shared" si="29"/>
        <v>198</v>
      </c>
      <c r="M180" s="30">
        <f t="shared" si="30"/>
        <v>102.96000000000002</v>
      </c>
    </row>
    <row r="181" spans="1:13" x14ac:dyDescent="0.25">
      <c r="A181" s="17">
        <v>179</v>
      </c>
      <c r="B181" s="16">
        <f t="shared" si="31"/>
        <v>198</v>
      </c>
      <c r="C181" s="1">
        <f t="shared" si="32"/>
        <v>102.96000000000002</v>
      </c>
      <c r="D181" s="2">
        <f t="shared" si="22"/>
        <v>198</v>
      </c>
      <c r="E181" s="26">
        <f t="shared" si="23"/>
        <v>0</v>
      </c>
      <c r="F181" s="3">
        <f t="shared" si="24"/>
        <v>198</v>
      </c>
      <c r="G181" s="27">
        <f t="shared" si="25"/>
        <v>75.239999999999995</v>
      </c>
      <c r="H181" s="4">
        <f t="shared" si="26"/>
        <v>198</v>
      </c>
      <c r="I181" s="28">
        <v>0</v>
      </c>
      <c r="J181" s="5">
        <f t="shared" si="27"/>
        <v>198</v>
      </c>
      <c r="K181" s="29">
        <f t="shared" si="28"/>
        <v>178.20000000000002</v>
      </c>
      <c r="L181" s="6">
        <f t="shared" si="29"/>
        <v>196</v>
      </c>
      <c r="M181" s="30">
        <f t="shared" si="30"/>
        <v>102.96000000000002</v>
      </c>
    </row>
    <row r="182" spans="1:13" x14ac:dyDescent="0.25">
      <c r="A182" s="17">
        <v>180</v>
      </c>
      <c r="B182" s="16">
        <f t="shared" si="31"/>
        <v>196</v>
      </c>
      <c r="C182" s="1">
        <f t="shared" si="32"/>
        <v>102.96000000000002</v>
      </c>
      <c r="D182" s="2">
        <f t="shared" si="22"/>
        <v>235</v>
      </c>
      <c r="E182" s="26">
        <f t="shared" si="23"/>
        <v>705.6</v>
      </c>
      <c r="F182" s="3">
        <f t="shared" si="24"/>
        <v>235</v>
      </c>
      <c r="G182" s="27">
        <f t="shared" si="25"/>
        <v>89.3</v>
      </c>
      <c r="H182" s="4">
        <f t="shared" si="26"/>
        <v>235</v>
      </c>
      <c r="I182" s="28">
        <v>0</v>
      </c>
      <c r="J182" s="5">
        <f t="shared" si="27"/>
        <v>235</v>
      </c>
      <c r="K182" s="29">
        <f t="shared" si="28"/>
        <v>211.5</v>
      </c>
      <c r="L182" s="6">
        <f t="shared" si="29"/>
        <v>235</v>
      </c>
      <c r="M182" s="30">
        <f t="shared" si="30"/>
        <v>-583.4</v>
      </c>
    </row>
    <row r="183" spans="1:13" x14ac:dyDescent="0.25">
      <c r="A183" s="13"/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</row>
    <row r="184" spans="1:13" x14ac:dyDescent="0.25">
      <c r="A184" s="13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</row>
    <row r="185" spans="1:13" x14ac:dyDescent="0.25">
      <c r="A185" s="13"/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</row>
    <row r="186" spans="1:13" x14ac:dyDescent="0.25">
      <c r="A186" s="13"/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</row>
    <row r="187" spans="1:13" x14ac:dyDescent="0.25">
      <c r="A187" s="13"/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</row>
    <row r="188" spans="1:13" x14ac:dyDescent="0.25">
      <c r="A188" s="13"/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</row>
    <row r="189" spans="1:13" x14ac:dyDescent="0.25">
      <c r="A189" s="13"/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</row>
    <row r="190" spans="1:13" x14ac:dyDescent="0.25">
      <c r="A190" s="13"/>
      <c r="B190" s="13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</row>
    <row r="191" spans="1:13" x14ac:dyDescent="0.25">
      <c r="A191" s="13"/>
      <c r="B191" s="13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</row>
    <row r="192" spans="1:13" x14ac:dyDescent="0.25">
      <c r="A192" s="13"/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</row>
    <row r="193" spans="1:13" x14ac:dyDescent="0.25">
      <c r="A193" s="13"/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</row>
    <row r="194" spans="1:13" x14ac:dyDescent="0.25">
      <c r="A194" s="13"/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</row>
    <row r="195" spans="1:13" x14ac:dyDescent="0.25">
      <c r="A195" s="13"/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</row>
    <row r="196" spans="1:13" x14ac:dyDescent="0.25">
      <c r="A196" s="13"/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</row>
    <row r="197" spans="1:13" x14ac:dyDescent="0.25">
      <c r="A197" s="13"/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</row>
    <row r="198" spans="1:13" x14ac:dyDescent="0.25">
      <c r="A198" s="13"/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</row>
    <row r="199" spans="1:13" x14ac:dyDescent="0.25">
      <c r="A199" s="13"/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</row>
    <row r="200" spans="1:13" x14ac:dyDescent="0.25">
      <c r="A200" s="13"/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</row>
    <row r="201" spans="1:13" x14ac:dyDescent="0.25">
      <c r="A201" s="13"/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</row>
    <row r="202" spans="1:13" x14ac:dyDescent="0.25">
      <c r="A202" s="13"/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</row>
    <row r="203" spans="1:13" x14ac:dyDescent="0.25">
      <c r="A203" s="13"/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</row>
    <row r="204" spans="1:13" x14ac:dyDescent="0.25">
      <c r="A204" s="13"/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</row>
    <row r="205" spans="1:13" x14ac:dyDescent="0.25">
      <c r="A205" s="13"/>
      <c r="B205" s="13"/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</row>
    <row r="206" spans="1:13" x14ac:dyDescent="0.25">
      <c r="A206" s="13"/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</row>
    <row r="207" spans="1:13" x14ac:dyDescent="0.25">
      <c r="A207" s="13"/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</row>
    <row r="208" spans="1:13" x14ac:dyDescent="0.25">
      <c r="A208" s="13"/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</row>
    <row r="209" spans="1:13" x14ac:dyDescent="0.25">
      <c r="A209" s="13"/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</row>
    <row r="210" spans="1:13" x14ac:dyDescent="0.25">
      <c r="A210" s="13"/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</row>
    <row r="211" spans="1:13" x14ac:dyDescent="0.25">
      <c r="A211" s="13"/>
      <c r="B211" s="13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</row>
    <row r="212" spans="1:13" x14ac:dyDescent="0.25">
      <c r="A212" s="13"/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</row>
    <row r="213" spans="1:13" x14ac:dyDescent="0.25">
      <c r="A213" s="13"/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</row>
    <row r="214" spans="1:13" x14ac:dyDescent="0.25">
      <c r="A214" s="13"/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</row>
    <row r="215" spans="1:13" x14ac:dyDescent="0.25">
      <c r="A215" s="13"/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</row>
    <row r="216" spans="1:13" x14ac:dyDescent="0.25">
      <c r="A216" s="13"/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</row>
    <row r="217" spans="1:13" x14ac:dyDescent="0.25">
      <c r="A217" s="13"/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</row>
    <row r="218" spans="1:13" x14ac:dyDescent="0.25">
      <c r="A218" s="13"/>
      <c r="B218" s="13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</row>
    <row r="219" spans="1:13" x14ac:dyDescent="0.25">
      <c r="A219" s="13"/>
      <c r="B219" s="13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</row>
    <row r="220" spans="1:13" x14ac:dyDescent="0.25">
      <c r="A220" s="13"/>
      <c r="B220" s="13"/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</row>
    <row r="221" spans="1:13" x14ac:dyDescent="0.25">
      <c r="A221" s="13"/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</row>
    <row r="222" spans="1:13" x14ac:dyDescent="0.25">
      <c r="A222" s="13"/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</row>
    <row r="223" spans="1:13" x14ac:dyDescent="0.25">
      <c r="A223" s="13"/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</row>
    <row r="224" spans="1:13" x14ac:dyDescent="0.25">
      <c r="A224" s="13"/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</row>
    <row r="225" spans="1:13" x14ac:dyDescent="0.25">
      <c r="A225" s="13"/>
      <c r="B225" s="13"/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</row>
    <row r="226" spans="1:13" x14ac:dyDescent="0.25">
      <c r="A226" s="13"/>
      <c r="B226" s="13"/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</row>
    <row r="227" spans="1:13" x14ac:dyDescent="0.25">
      <c r="A227" s="13"/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</row>
    <row r="228" spans="1:13" x14ac:dyDescent="0.25">
      <c r="A228" s="13"/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</row>
    <row r="229" spans="1:13" x14ac:dyDescent="0.25">
      <c r="A229" s="13"/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3"/>
    </row>
    <row r="230" spans="1:13" x14ac:dyDescent="0.25">
      <c r="A230" s="13"/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</row>
    <row r="231" spans="1:13" x14ac:dyDescent="0.25">
      <c r="A231" s="13"/>
      <c r="B231" s="13"/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3"/>
    </row>
    <row r="232" spans="1:13" x14ac:dyDescent="0.25">
      <c r="A232" s="13"/>
      <c r="B232" s="13"/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</row>
    <row r="233" spans="1:13" x14ac:dyDescent="0.25">
      <c r="A233" s="13"/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</row>
    <row r="234" spans="1:13" x14ac:dyDescent="0.25">
      <c r="A234" s="13"/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</row>
    <row r="235" spans="1:13" x14ac:dyDescent="0.25">
      <c r="A235" s="13"/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</row>
    <row r="236" spans="1:13" x14ac:dyDescent="0.25">
      <c r="A236" s="13"/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</row>
    <row r="237" spans="1:13" x14ac:dyDescent="0.25">
      <c r="A237" s="13"/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</row>
    <row r="238" spans="1:13" x14ac:dyDescent="0.25">
      <c r="A238" s="13"/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</row>
    <row r="239" spans="1:13" x14ac:dyDescent="0.25">
      <c r="A239" s="13"/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</row>
    <row r="240" spans="1:13" x14ac:dyDescent="0.25">
      <c r="A240" s="13"/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</row>
    <row r="241" spans="1:13" x14ac:dyDescent="0.25">
      <c r="A241" s="13"/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</row>
    <row r="242" spans="1:13" x14ac:dyDescent="0.25">
      <c r="A242" s="13"/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</row>
    <row r="243" spans="1:13" x14ac:dyDescent="0.25">
      <c r="A243" s="13"/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</row>
    <row r="244" spans="1:13" x14ac:dyDescent="0.25">
      <c r="A244" s="13"/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</row>
    <row r="245" spans="1:13" x14ac:dyDescent="0.25">
      <c r="A245" s="13"/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</row>
    <row r="246" spans="1:13" x14ac:dyDescent="0.25">
      <c r="A246" s="13"/>
      <c r="B246" s="13"/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</row>
    <row r="247" spans="1:13" x14ac:dyDescent="0.25">
      <c r="A247" s="13"/>
      <c r="B247" s="13"/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</row>
    <row r="248" spans="1:13" x14ac:dyDescent="0.25">
      <c r="A248" s="13"/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</row>
    <row r="249" spans="1:13" x14ac:dyDescent="0.25">
      <c r="A249" s="13"/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</row>
    <row r="250" spans="1:13" x14ac:dyDescent="0.25">
      <c r="A250" s="13"/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</row>
    <row r="251" spans="1:13" x14ac:dyDescent="0.25">
      <c r="A251" s="13"/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3"/>
    </row>
    <row r="252" spans="1:13" x14ac:dyDescent="0.25">
      <c r="A252" s="13"/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3"/>
    </row>
    <row r="253" spans="1:13" x14ac:dyDescent="0.25">
      <c r="A253" s="13"/>
      <c r="B253" s="13"/>
      <c r="C253" s="13"/>
      <c r="D253" s="13"/>
      <c r="E253" s="13"/>
      <c r="F253" s="13"/>
      <c r="G253" s="13"/>
      <c r="H253" s="13"/>
      <c r="I253" s="13"/>
      <c r="J253" s="13"/>
      <c r="K253" s="13"/>
      <c r="L253" s="13"/>
      <c r="M253" s="13"/>
    </row>
    <row r="254" spans="1:13" x14ac:dyDescent="0.25">
      <c r="A254" s="13"/>
      <c r="B254" s="13"/>
      <c r="C254" s="13"/>
      <c r="D254" s="13"/>
      <c r="E254" s="13"/>
      <c r="F254" s="13"/>
      <c r="G254" s="13"/>
      <c r="H254" s="13"/>
      <c r="I254" s="13"/>
      <c r="J254" s="13"/>
      <c r="K254" s="13"/>
      <c r="L254" s="13"/>
      <c r="M254" s="13"/>
    </row>
    <row r="255" spans="1:13" x14ac:dyDescent="0.25">
      <c r="A255" s="13"/>
      <c r="B255" s="13"/>
      <c r="C255" s="13"/>
      <c r="D255" s="13"/>
      <c r="E255" s="13"/>
      <c r="F255" s="13"/>
      <c r="G255" s="13"/>
      <c r="H255" s="13"/>
      <c r="I255" s="13"/>
      <c r="J255" s="13"/>
      <c r="K255" s="13"/>
      <c r="L255" s="13"/>
      <c r="M255" s="13"/>
    </row>
    <row r="256" spans="1:13" x14ac:dyDescent="0.25">
      <c r="A256" s="13"/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3"/>
    </row>
    <row r="257" spans="1:13" x14ac:dyDescent="0.25">
      <c r="A257" s="13"/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3"/>
    </row>
    <row r="258" spans="1:13" x14ac:dyDescent="0.25">
      <c r="A258" s="13"/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3"/>
    </row>
    <row r="259" spans="1:13" x14ac:dyDescent="0.25">
      <c r="A259" s="13"/>
      <c r="B259" s="13"/>
      <c r="C259" s="13"/>
      <c r="D259" s="13"/>
      <c r="E259" s="13"/>
      <c r="F259" s="13"/>
      <c r="G259" s="13"/>
      <c r="H259" s="13"/>
      <c r="I259" s="13"/>
      <c r="J259" s="13"/>
      <c r="K259" s="13"/>
      <c r="L259" s="13"/>
      <c r="M259" s="13"/>
    </row>
    <row r="260" spans="1:13" x14ac:dyDescent="0.25">
      <c r="A260" s="13"/>
      <c r="B260" s="13"/>
      <c r="C260" s="13"/>
      <c r="D260" s="13"/>
      <c r="E260" s="13"/>
      <c r="F260" s="13"/>
      <c r="G260" s="13"/>
      <c r="H260" s="13"/>
      <c r="I260" s="13"/>
      <c r="J260" s="13"/>
      <c r="K260" s="13"/>
      <c r="L260" s="13"/>
      <c r="M260" s="13"/>
    </row>
    <row r="261" spans="1:13" x14ac:dyDescent="0.25">
      <c r="A261" s="13"/>
      <c r="B261" s="13"/>
      <c r="C261" s="13"/>
      <c r="D261" s="13"/>
      <c r="E261" s="13"/>
      <c r="F261" s="13"/>
      <c r="G261" s="13"/>
      <c r="H261" s="13"/>
      <c r="I261" s="13"/>
      <c r="J261" s="13"/>
      <c r="K261" s="13"/>
      <c r="L261" s="13"/>
      <c r="M261" s="13"/>
    </row>
    <row r="262" spans="1:13" x14ac:dyDescent="0.25">
      <c r="A262" s="13"/>
      <c r="B262" s="13"/>
      <c r="C262" s="13"/>
      <c r="D262" s="13"/>
      <c r="E262" s="13"/>
      <c r="F262" s="13"/>
      <c r="G262" s="13"/>
      <c r="H262" s="13"/>
      <c r="I262" s="13"/>
      <c r="J262" s="13"/>
      <c r="K262" s="13"/>
      <c r="L262" s="13"/>
      <c r="M262" s="13"/>
    </row>
    <row r="263" spans="1:13" x14ac:dyDescent="0.25">
      <c r="A263" s="13"/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3"/>
    </row>
    <row r="264" spans="1:13" x14ac:dyDescent="0.25">
      <c r="A264" s="13"/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3"/>
    </row>
    <row r="265" spans="1:13" x14ac:dyDescent="0.25">
      <c r="A265" s="13"/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3"/>
    </row>
    <row r="266" spans="1:13" x14ac:dyDescent="0.25">
      <c r="A266" s="13"/>
      <c r="B266" s="13"/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13"/>
    </row>
    <row r="267" spans="1:13" x14ac:dyDescent="0.25">
      <c r="A267" s="13"/>
      <c r="B267" s="13"/>
      <c r="C267" s="13"/>
      <c r="D267" s="13"/>
      <c r="E267" s="13"/>
      <c r="F267" s="13"/>
      <c r="G267" s="13"/>
      <c r="H267" s="13"/>
      <c r="I267" s="13"/>
      <c r="J267" s="13"/>
      <c r="K267" s="13"/>
      <c r="L267" s="13"/>
      <c r="M267" s="13"/>
    </row>
    <row r="268" spans="1:13" x14ac:dyDescent="0.25">
      <c r="A268" s="13"/>
      <c r="B268" s="13"/>
      <c r="C268" s="13"/>
      <c r="D268" s="13"/>
      <c r="E268" s="13"/>
      <c r="F268" s="13"/>
      <c r="G268" s="13"/>
      <c r="H268" s="13"/>
      <c r="I268" s="13"/>
      <c r="J268" s="13"/>
      <c r="K268" s="13"/>
      <c r="L268" s="13"/>
      <c r="M268" s="13"/>
    </row>
    <row r="269" spans="1:13" x14ac:dyDescent="0.25">
      <c r="A269" s="13"/>
      <c r="B269" s="13"/>
      <c r="C269" s="13"/>
      <c r="D269" s="13"/>
      <c r="E269" s="13"/>
      <c r="F269" s="13"/>
      <c r="G269" s="13"/>
      <c r="H269" s="13"/>
      <c r="I269" s="13"/>
      <c r="J269" s="13"/>
      <c r="K269" s="13"/>
      <c r="L269" s="13"/>
      <c r="M269" s="13"/>
    </row>
    <row r="270" spans="1:13" x14ac:dyDescent="0.25">
      <c r="A270" s="13"/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3"/>
    </row>
    <row r="271" spans="1:13" x14ac:dyDescent="0.25">
      <c r="A271" s="13"/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3"/>
    </row>
    <row r="272" spans="1:13" x14ac:dyDescent="0.25">
      <c r="A272" s="13"/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3"/>
    </row>
    <row r="273" spans="1:13" x14ac:dyDescent="0.25">
      <c r="A273" s="13"/>
      <c r="B273" s="13"/>
      <c r="C273" s="13"/>
      <c r="D273" s="13"/>
      <c r="E273" s="13"/>
      <c r="F273" s="13"/>
      <c r="G273" s="13"/>
      <c r="H273" s="13"/>
      <c r="I273" s="13"/>
      <c r="J273" s="13"/>
      <c r="K273" s="13"/>
      <c r="L273" s="13"/>
      <c r="M273" s="13"/>
    </row>
    <row r="274" spans="1:13" x14ac:dyDescent="0.25">
      <c r="A274" s="13"/>
      <c r="B274" s="13"/>
      <c r="C274" s="13"/>
      <c r="D274" s="13"/>
      <c r="E274" s="13"/>
      <c r="F274" s="13"/>
      <c r="G274" s="13"/>
      <c r="H274" s="13"/>
      <c r="I274" s="13"/>
      <c r="J274" s="13"/>
      <c r="K274" s="13"/>
      <c r="L274" s="13"/>
      <c r="M274" s="13"/>
    </row>
    <row r="275" spans="1:13" x14ac:dyDescent="0.25">
      <c r="A275" s="13"/>
      <c r="B275" s="13"/>
      <c r="C275" s="13"/>
      <c r="D275" s="13"/>
      <c r="E275" s="13"/>
      <c r="F275" s="13"/>
      <c r="G275" s="13"/>
      <c r="H275" s="13"/>
      <c r="I275" s="13"/>
      <c r="J275" s="13"/>
      <c r="K275" s="13"/>
      <c r="L275" s="13"/>
      <c r="M275" s="13"/>
    </row>
    <row r="276" spans="1:13" x14ac:dyDescent="0.25">
      <c r="A276" s="13"/>
      <c r="B276" s="13"/>
      <c r="C276" s="13"/>
      <c r="D276" s="13"/>
      <c r="E276" s="13"/>
      <c r="F276" s="13"/>
      <c r="G276" s="13"/>
      <c r="H276" s="13"/>
      <c r="I276" s="13"/>
      <c r="J276" s="13"/>
      <c r="K276" s="13"/>
      <c r="L276" s="13"/>
      <c r="M276" s="13"/>
    </row>
    <row r="277" spans="1:13" x14ac:dyDescent="0.25">
      <c r="A277" s="13"/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3"/>
    </row>
    <row r="278" spans="1:13" x14ac:dyDescent="0.25">
      <c r="A278" s="13"/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3"/>
    </row>
    <row r="279" spans="1:13" x14ac:dyDescent="0.25">
      <c r="A279" s="13"/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3"/>
    </row>
    <row r="280" spans="1:13" x14ac:dyDescent="0.25">
      <c r="A280" s="13"/>
      <c r="B280" s="13"/>
      <c r="C280" s="13"/>
      <c r="D280" s="13"/>
      <c r="E280" s="13"/>
      <c r="F280" s="13"/>
      <c r="G280" s="13"/>
      <c r="H280" s="13"/>
      <c r="I280" s="13"/>
      <c r="J280" s="13"/>
      <c r="K280" s="13"/>
      <c r="L280" s="13"/>
      <c r="M280" s="13"/>
    </row>
    <row r="281" spans="1:13" x14ac:dyDescent="0.25">
      <c r="A281" s="13"/>
      <c r="B281" s="13"/>
      <c r="C281" s="13"/>
      <c r="D281" s="13"/>
      <c r="E281" s="13"/>
      <c r="F281" s="13"/>
      <c r="G281" s="13"/>
      <c r="H281" s="13"/>
      <c r="I281" s="13"/>
      <c r="J281" s="13"/>
      <c r="K281" s="13"/>
      <c r="L281" s="13"/>
      <c r="M281" s="13"/>
    </row>
    <row r="282" spans="1:13" x14ac:dyDescent="0.25">
      <c r="A282" s="13"/>
      <c r="B282" s="13"/>
      <c r="C282" s="13"/>
      <c r="D282" s="13"/>
      <c r="E282" s="13"/>
      <c r="F282" s="13"/>
      <c r="G282" s="13"/>
      <c r="H282" s="13"/>
      <c r="I282" s="13"/>
      <c r="J282" s="13"/>
      <c r="K282" s="13"/>
      <c r="L282" s="13"/>
      <c r="M282" s="13"/>
    </row>
    <row r="283" spans="1:13" x14ac:dyDescent="0.25">
      <c r="A283" s="13"/>
      <c r="B283" s="13"/>
      <c r="C283" s="13"/>
      <c r="D283" s="13"/>
      <c r="E283" s="13"/>
      <c r="F283" s="13"/>
      <c r="G283" s="13"/>
      <c r="H283" s="13"/>
      <c r="I283" s="13"/>
      <c r="J283" s="13"/>
      <c r="K283" s="13"/>
      <c r="L283" s="13"/>
      <c r="M283" s="13"/>
    </row>
    <row r="284" spans="1:13" x14ac:dyDescent="0.25">
      <c r="A284" s="13"/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3"/>
    </row>
    <row r="285" spans="1:13" x14ac:dyDescent="0.25">
      <c r="A285" s="13"/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3"/>
    </row>
    <row r="286" spans="1:13" x14ac:dyDescent="0.25">
      <c r="A286" s="13"/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3"/>
    </row>
    <row r="287" spans="1:13" x14ac:dyDescent="0.25">
      <c r="A287" s="13"/>
      <c r="B287" s="13"/>
      <c r="C287" s="13"/>
      <c r="D287" s="13"/>
      <c r="E287" s="13"/>
      <c r="F287" s="13"/>
      <c r="G287" s="13"/>
      <c r="H287" s="13"/>
      <c r="I287" s="13"/>
      <c r="J287" s="13"/>
      <c r="K287" s="13"/>
      <c r="L287" s="13"/>
      <c r="M287" s="13"/>
    </row>
    <row r="288" spans="1:13" x14ac:dyDescent="0.25">
      <c r="A288" s="13"/>
      <c r="B288" s="13"/>
      <c r="C288" s="13"/>
      <c r="D288" s="13"/>
      <c r="E288" s="13"/>
      <c r="F288" s="13"/>
      <c r="G288" s="13"/>
      <c r="H288" s="13"/>
      <c r="I288" s="13"/>
      <c r="J288" s="13"/>
      <c r="K288" s="13"/>
      <c r="L288" s="13"/>
      <c r="M288" s="13"/>
    </row>
    <row r="289" spans="1:13" x14ac:dyDescent="0.25">
      <c r="A289" s="13"/>
      <c r="B289" s="13"/>
      <c r="C289" s="13"/>
      <c r="D289" s="13"/>
      <c r="E289" s="13"/>
      <c r="F289" s="13"/>
      <c r="G289" s="13"/>
      <c r="H289" s="13"/>
      <c r="I289" s="13"/>
      <c r="J289" s="13"/>
      <c r="K289" s="13"/>
      <c r="L289" s="13"/>
      <c r="M289" s="13"/>
    </row>
    <row r="290" spans="1:13" x14ac:dyDescent="0.25">
      <c r="A290" s="13"/>
      <c r="B290" s="13"/>
      <c r="C290" s="13"/>
      <c r="D290" s="13"/>
      <c r="E290" s="13"/>
      <c r="F290" s="13"/>
      <c r="G290" s="13"/>
      <c r="H290" s="13"/>
      <c r="I290" s="13"/>
      <c r="J290" s="13"/>
      <c r="K290" s="13"/>
      <c r="L290" s="13"/>
      <c r="M290" s="13"/>
    </row>
    <row r="291" spans="1:13" x14ac:dyDescent="0.25">
      <c r="A291" s="13"/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3"/>
    </row>
    <row r="292" spans="1:13" x14ac:dyDescent="0.25">
      <c r="A292" s="13"/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3"/>
    </row>
    <row r="293" spans="1:13" x14ac:dyDescent="0.25">
      <c r="A293" s="13"/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3"/>
    </row>
    <row r="294" spans="1:13" x14ac:dyDescent="0.25">
      <c r="A294" s="13"/>
      <c r="B294" s="13"/>
      <c r="C294" s="13"/>
      <c r="D294" s="13"/>
      <c r="E294" s="13"/>
      <c r="F294" s="13"/>
      <c r="G294" s="13"/>
      <c r="H294" s="13"/>
      <c r="I294" s="13"/>
      <c r="J294" s="13"/>
      <c r="K294" s="13"/>
      <c r="L294" s="13"/>
      <c r="M294" s="13"/>
    </row>
    <row r="295" spans="1:13" x14ac:dyDescent="0.25">
      <c r="A295" s="13"/>
      <c r="B295" s="13"/>
      <c r="C295" s="13"/>
      <c r="D295" s="13"/>
      <c r="E295" s="13"/>
      <c r="F295" s="13"/>
      <c r="G295" s="13"/>
      <c r="H295" s="13"/>
      <c r="I295" s="13"/>
      <c r="J295" s="13"/>
      <c r="K295" s="13"/>
      <c r="L295" s="13"/>
      <c r="M295" s="13"/>
    </row>
    <row r="296" spans="1:13" x14ac:dyDescent="0.25">
      <c r="A296" s="13"/>
      <c r="B296" s="13"/>
      <c r="C296" s="13"/>
      <c r="D296" s="13"/>
      <c r="E296" s="13"/>
      <c r="F296" s="13"/>
      <c r="G296" s="13"/>
      <c r="H296" s="13"/>
      <c r="I296" s="13"/>
      <c r="J296" s="13"/>
      <c r="K296" s="13"/>
      <c r="L296" s="13"/>
      <c r="M296" s="13"/>
    </row>
    <row r="297" spans="1:13" x14ac:dyDescent="0.25">
      <c r="A297" s="13"/>
      <c r="B297" s="13"/>
      <c r="C297" s="13"/>
      <c r="D297" s="13"/>
      <c r="E297" s="13"/>
      <c r="F297" s="13"/>
      <c r="G297" s="13"/>
      <c r="H297" s="13"/>
      <c r="I297" s="13"/>
      <c r="J297" s="13"/>
      <c r="K297" s="13"/>
      <c r="L297" s="13"/>
      <c r="M297" s="13"/>
    </row>
    <row r="298" spans="1:13" x14ac:dyDescent="0.25">
      <c r="A298" s="13"/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3"/>
    </row>
    <row r="299" spans="1:13" x14ac:dyDescent="0.25">
      <c r="A299" s="13"/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3"/>
    </row>
    <row r="300" spans="1:13" x14ac:dyDescent="0.25">
      <c r="A300" s="13"/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3"/>
    </row>
    <row r="301" spans="1:13" x14ac:dyDescent="0.25">
      <c r="A301" s="13"/>
      <c r="B301" s="13"/>
      <c r="C301" s="13"/>
      <c r="D301" s="13"/>
      <c r="E301" s="13"/>
      <c r="F301" s="13"/>
      <c r="G301" s="13"/>
      <c r="H301" s="13"/>
      <c r="I301" s="13"/>
      <c r="J301" s="13"/>
      <c r="K301" s="13"/>
      <c r="L301" s="13"/>
      <c r="M301" s="13"/>
    </row>
    <row r="302" spans="1:13" x14ac:dyDescent="0.25">
      <c r="A302" s="13"/>
      <c r="B302" s="13"/>
      <c r="C302" s="13"/>
      <c r="D302" s="13"/>
      <c r="E302" s="13"/>
      <c r="F302" s="13"/>
      <c r="G302" s="13"/>
      <c r="H302" s="13"/>
      <c r="I302" s="13"/>
      <c r="J302" s="13"/>
      <c r="K302" s="13"/>
      <c r="L302" s="13"/>
      <c r="M302" s="13"/>
    </row>
    <row r="303" spans="1:13" x14ac:dyDescent="0.25">
      <c r="A303" s="13"/>
      <c r="B303" s="13"/>
      <c r="C303" s="13"/>
      <c r="D303" s="13"/>
      <c r="E303" s="13"/>
      <c r="F303" s="13"/>
      <c r="G303" s="13"/>
      <c r="H303" s="13"/>
      <c r="I303" s="13"/>
      <c r="J303" s="13"/>
      <c r="K303" s="13"/>
      <c r="L303" s="13"/>
      <c r="M303" s="13"/>
    </row>
    <row r="304" spans="1:13" x14ac:dyDescent="0.25">
      <c r="A304" s="13"/>
      <c r="B304" s="13"/>
      <c r="C304" s="13"/>
      <c r="D304" s="13"/>
      <c r="E304" s="13"/>
      <c r="F304" s="13"/>
      <c r="G304" s="13"/>
      <c r="H304" s="13"/>
      <c r="I304" s="13"/>
      <c r="J304" s="13"/>
      <c r="K304" s="13"/>
      <c r="L304" s="13"/>
      <c r="M304" s="13"/>
    </row>
    <row r="305" spans="1:13" x14ac:dyDescent="0.25">
      <c r="A305" s="13"/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3"/>
    </row>
    <row r="306" spans="1:13" x14ac:dyDescent="0.25">
      <c r="A306" s="13"/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3"/>
    </row>
    <row r="307" spans="1:13" x14ac:dyDescent="0.25">
      <c r="A307" s="13"/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3"/>
    </row>
    <row r="308" spans="1:13" x14ac:dyDescent="0.25">
      <c r="A308" s="13"/>
      <c r="B308" s="13"/>
      <c r="C308" s="13"/>
      <c r="D308" s="13"/>
      <c r="E308" s="13"/>
      <c r="F308" s="13"/>
      <c r="G308" s="13"/>
      <c r="H308" s="13"/>
      <c r="I308" s="13"/>
      <c r="J308" s="13"/>
      <c r="K308" s="13"/>
      <c r="L308" s="13"/>
      <c r="M308" s="13"/>
    </row>
    <row r="309" spans="1:13" x14ac:dyDescent="0.25">
      <c r="A309" s="13"/>
      <c r="B309" s="13"/>
      <c r="C309" s="13"/>
      <c r="D309" s="13"/>
      <c r="E309" s="13"/>
      <c r="F309" s="13"/>
      <c r="G309" s="13"/>
      <c r="H309" s="13"/>
      <c r="I309" s="13"/>
      <c r="J309" s="13"/>
      <c r="K309" s="13"/>
      <c r="L309" s="13"/>
      <c r="M309" s="13"/>
    </row>
    <row r="310" spans="1:13" x14ac:dyDescent="0.25">
      <c r="A310" s="13"/>
      <c r="B310" s="13"/>
      <c r="C310" s="13"/>
      <c r="D310" s="13"/>
      <c r="E310" s="13"/>
      <c r="F310" s="13"/>
      <c r="G310" s="13"/>
      <c r="H310" s="13"/>
      <c r="I310" s="13"/>
      <c r="J310" s="13"/>
      <c r="K310" s="13"/>
      <c r="L310" s="13"/>
      <c r="M310" s="13"/>
    </row>
    <row r="311" spans="1:13" x14ac:dyDescent="0.25">
      <c r="A311" s="13"/>
      <c r="B311" s="13"/>
      <c r="C311" s="13"/>
      <c r="D311" s="13"/>
      <c r="E311" s="13"/>
      <c r="F311" s="13"/>
      <c r="G311" s="13"/>
      <c r="H311" s="13"/>
      <c r="I311" s="13"/>
      <c r="J311" s="13"/>
      <c r="K311" s="13"/>
      <c r="L311" s="13"/>
      <c r="M311" s="13"/>
    </row>
    <row r="312" spans="1:13" x14ac:dyDescent="0.25">
      <c r="A312" s="13"/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3"/>
    </row>
    <row r="313" spans="1:13" x14ac:dyDescent="0.25">
      <c r="A313" s="13"/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3"/>
    </row>
    <row r="314" spans="1:13" x14ac:dyDescent="0.25">
      <c r="A314" s="13"/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3"/>
    </row>
    <row r="315" spans="1:13" x14ac:dyDescent="0.25">
      <c r="A315" s="13"/>
      <c r="B315" s="13"/>
      <c r="C315" s="13"/>
      <c r="D315" s="13"/>
      <c r="E315" s="13"/>
      <c r="F315" s="13"/>
      <c r="G315" s="13"/>
      <c r="H315" s="13"/>
      <c r="I315" s="13"/>
      <c r="J315" s="13"/>
      <c r="K315" s="13"/>
      <c r="L315" s="13"/>
      <c r="M315" s="13"/>
    </row>
    <row r="316" spans="1:13" x14ac:dyDescent="0.25">
      <c r="A316" s="13"/>
      <c r="B316" s="13"/>
      <c r="C316" s="13"/>
      <c r="D316" s="13"/>
      <c r="E316" s="13"/>
      <c r="F316" s="13"/>
      <c r="G316" s="13"/>
      <c r="H316" s="13"/>
      <c r="I316" s="13"/>
      <c r="J316" s="13"/>
      <c r="K316" s="13"/>
      <c r="L316" s="13"/>
      <c r="M316" s="13"/>
    </row>
    <row r="317" spans="1:13" x14ac:dyDescent="0.25">
      <c r="A317" s="13"/>
      <c r="B317" s="13"/>
      <c r="C317" s="13"/>
      <c r="D317" s="13"/>
      <c r="E317" s="13"/>
      <c r="F317" s="13"/>
      <c r="G317" s="13"/>
      <c r="H317" s="13"/>
      <c r="I317" s="13"/>
      <c r="J317" s="13"/>
      <c r="K317" s="13"/>
      <c r="L317" s="13"/>
      <c r="M317" s="13"/>
    </row>
    <row r="318" spans="1:13" x14ac:dyDescent="0.25">
      <c r="A318" s="13"/>
      <c r="B318" s="13"/>
      <c r="C318" s="13"/>
      <c r="D318" s="13"/>
      <c r="E318" s="13"/>
      <c r="F318" s="13"/>
      <c r="G318" s="13"/>
      <c r="H318" s="13"/>
      <c r="I318" s="13"/>
      <c r="J318" s="13"/>
      <c r="K318" s="13"/>
      <c r="L318" s="13"/>
      <c r="M318" s="13"/>
    </row>
    <row r="319" spans="1:13" x14ac:dyDescent="0.25">
      <c r="A319" s="13"/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3"/>
    </row>
    <row r="320" spans="1:13" x14ac:dyDescent="0.25">
      <c r="A320" s="13"/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3"/>
    </row>
    <row r="321" spans="1:13" x14ac:dyDescent="0.25">
      <c r="A321" s="13"/>
      <c r="B321" s="13"/>
      <c r="C321" s="13"/>
      <c r="D321" s="13"/>
      <c r="E321" s="13"/>
      <c r="F321" s="13"/>
      <c r="G321" s="13"/>
      <c r="H321" s="13"/>
      <c r="I321" s="13"/>
      <c r="J321" s="13"/>
      <c r="K321" s="13"/>
      <c r="L321" s="13"/>
      <c r="M321" s="13"/>
    </row>
    <row r="322" spans="1:13" x14ac:dyDescent="0.25">
      <c r="A322" s="13"/>
      <c r="B322" s="13"/>
      <c r="C322" s="13"/>
      <c r="D322" s="13"/>
      <c r="E322" s="13"/>
      <c r="F322" s="13"/>
      <c r="G322" s="13"/>
      <c r="H322" s="13"/>
      <c r="I322" s="13"/>
      <c r="J322" s="13"/>
      <c r="K322" s="13"/>
      <c r="L322" s="13"/>
      <c r="M322" s="13"/>
    </row>
    <row r="323" spans="1:13" x14ac:dyDescent="0.25">
      <c r="A323" s="13"/>
      <c r="B323" s="13"/>
      <c r="C323" s="13"/>
      <c r="D323" s="13"/>
      <c r="E323" s="13"/>
      <c r="F323" s="13"/>
      <c r="G323" s="13"/>
      <c r="H323" s="13"/>
      <c r="I323" s="13"/>
      <c r="J323" s="13"/>
      <c r="K323" s="13"/>
      <c r="L323" s="13"/>
      <c r="M323" s="13"/>
    </row>
    <row r="324" spans="1:13" x14ac:dyDescent="0.25">
      <c r="A324" s="13"/>
      <c r="B324" s="13"/>
      <c r="C324" s="13"/>
      <c r="D324" s="13"/>
      <c r="E324" s="13"/>
      <c r="F324" s="13"/>
      <c r="G324" s="13"/>
      <c r="H324" s="13"/>
      <c r="I324" s="13"/>
      <c r="J324" s="13"/>
      <c r="K324" s="13"/>
      <c r="L324" s="13"/>
      <c r="M324" s="13"/>
    </row>
    <row r="325" spans="1:13" x14ac:dyDescent="0.25">
      <c r="A325" s="13"/>
      <c r="B325" s="13"/>
      <c r="C325" s="13"/>
      <c r="D325" s="13"/>
      <c r="E325" s="13"/>
      <c r="F325" s="13"/>
      <c r="G325" s="13"/>
      <c r="H325" s="13"/>
      <c r="I325" s="13"/>
      <c r="J325" s="13"/>
      <c r="K325" s="13"/>
      <c r="L325" s="13"/>
      <c r="M325" s="13"/>
    </row>
    <row r="326" spans="1:13" x14ac:dyDescent="0.25">
      <c r="A326" s="13"/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3"/>
    </row>
    <row r="327" spans="1:13" x14ac:dyDescent="0.25">
      <c r="A327" s="13"/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3"/>
    </row>
    <row r="328" spans="1:13" x14ac:dyDescent="0.25">
      <c r="A328" s="13"/>
      <c r="B328" s="13"/>
      <c r="C328" s="13"/>
      <c r="D328" s="13"/>
      <c r="E328" s="13"/>
      <c r="F328" s="13"/>
      <c r="G328" s="13"/>
      <c r="H328" s="13"/>
      <c r="I328" s="13"/>
      <c r="J328" s="13"/>
      <c r="K328" s="13"/>
      <c r="L328" s="13"/>
      <c r="M328" s="13"/>
    </row>
    <row r="329" spans="1:13" x14ac:dyDescent="0.25">
      <c r="A329" s="13"/>
      <c r="B329" s="13"/>
      <c r="C329" s="13"/>
      <c r="D329" s="13"/>
      <c r="E329" s="13"/>
      <c r="F329" s="13"/>
      <c r="G329" s="13"/>
      <c r="H329" s="13"/>
      <c r="I329" s="13"/>
      <c r="J329" s="13"/>
      <c r="K329" s="13"/>
      <c r="L329" s="13"/>
      <c r="M329" s="13"/>
    </row>
    <row r="330" spans="1:13" x14ac:dyDescent="0.25">
      <c r="A330" s="13"/>
      <c r="B330" s="13"/>
      <c r="C330" s="13"/>
      <c r="D330" s="13"/>
      <c r="E330" s="13"/>
      <c r="F330" s="13"/>
      <c r="G330" s="13"/>
      <c r="H330" s="13"/>
      <c r="I330" s="13"/>
      <c r="J330" s="13"/>
      <c r="K330" s="13"/>
      <c r="L330" s="13"/>
      <c r="M330" s="13"/>
    </row>
    <row r="331" spans="1:13" x14ac:dyDescent="0.25">
      <c r="A331" s="13"/>
      <c r="B331" s="13"/>
      <c r="C331" s="13"/>
      <c r="D331" s="13"/>
      <c r="E331" s="13"/>
      <c r="F331" s="13"/>
      <c r="G331" s="13"/>
      <c r="H331" s="13"/>
      <c r="I331" s="13"/>
      <c r="J331" s="13"/>
      <c r="K331" s="13"/>
      <c r="L331" s="13"/>
      <c r="M331" s="13"/>
    </row>
    <row r="332" spans="1:13" x14ac:dyDescent="0.25">
      <c r="A332" s="13"/>
      <c r="B332" s="13"/>
      <c r="C332" s="13"/>
      <c r="D332" s="13"/>
      <c r="E332" s="13"/>
      <c r="F332" s="13"/>
      <c r="G332" s="13"/>
      <c r="H332" s="13"/>
      <c r="I332" s="13"/>
      <c r="J332" s="13"/>
      <c r="K332" s="13"/>
      <c r="L332" s="13"/>
      <c r="M332" s="13"/>
    </row>
    <row r="333" spans="1:13" x14ac:dyDescent="0.25">
      <c r="A333" s="13"/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13"/>
    </row>
    <row r="334" spans="1:13" x14ac:dyDescent="0.25">
      <c r="A334" s="13"/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3"/>
    </row>
    <row r="335" spans="1:13" x14ac:dyDescent="0.25">
      <c r="A335" s="13"/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3"/>
    </row>
    <row r="336" spans="1:13" x14ac:dyDescent="0.25">
      <c r="A336" s="13"/>
      <c r="B336" s="13"/>
      <c r="C336" s="13"/>
      <c r="D336" s="13"/>
      <c r="E336" s="13"/>
      <c r="F336" s="13"/>
      <c r="G336" s="13"/>
      <c r="H336" s="13"/>
      <c r="I336" s="13"/>
      <c r="J336" s="13"/>
      <c r="K336" s="13"/>
      <c r="L336" s="13"/>
      <c r="M336" s="13"/>
    </row>
    <row r="337" spans="1:13" x14ac:dyDescent="0.25">
      <c r="A337" s="13"/>
      <c r="B337" s="13"/>
      <c r="C337" s="13"/>
      <c r="D337" s="13"/>
      <c r="E337" s="13"/>
      <c r="F337" s="13"/>
      <c r="G337" s="13"/>
      <c r="H337" s="13"/>
      <c r="I337" s="13"/>
      <c r="J337" s="13"/>
      <c r="K337" s="13"/>
      <c r="L337" s="13"/>
      <c r="M337" s="13"/>
    </row>
    <row r="338" spans="1:13" x14ac:dyDescent="0.25">
      <c r="A338" s="13"/>
      <c r="B338" s="13"/>
      <c r="C338" s="13"/>
      <c r="D338" s="13"/>
      <c r="E338" s="13"/>
      <c r="F338" s="13"/>
      <c r="G338" s="13"/>
      <c r="H338" s="13"/>
      <c r="I338" s="13"/>
      <c r="J338" s="13"/>
      <c r="K338" s="13"/>
      <c r="L338" s="13"/>
      <c r="M338" s="13"/>
    </row>
    <row r="339" spans="1:13" x14ac:dyDescent="0.25">
      <c r="A339" s="13"/>
      <c r="B339" s="13"/>
      <c r="C339" s="13"/>
      <c r="D339" s="13"/>
      <c r="E339" s="13"/>
      <c r="F339" s="13"/>
      <c r="G339" s="13"/>
      <c r="H339" s="13"/>
      <c r="I339" s="13"/>
      <c r="J339" s="13"/>
      <c r="K339" s="13"/>
      <c r="L339" s="13"/>
      <c r="M339" s="13"/>
    </row>
    <row r="340" spans="1:13" x14ac:dyDescent="0.25">
      <c r="A340" s="13"/>
      <c r="B340" s="13"/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13"/>
    </row>
    <row r="341" spans="1:13" x14ac:dyDescent="0.25">
      <c r="A341" s="13"/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3"/>
    </row>
    <row r="342" spans="1:13" x14ac:dyDescent="0.25">
      <c r="A342" s="13"/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3"/>
    </row>
    <row r="343" spans="1:13" x14ac:dyDescent="0.25">
      <c r="A343" s="13"/>
      <c r="B343" s="13"/>
      <c r="C343" s="13"/>
      <c r="D343" s="13"/>
      <c r="E343" s="13"/>
      <c r="F343" s="13"/>
      <c r="G343" s="13"/>
      <c r="H343" s="13"/>
      <c r="I343" s="13"/>
      <c r="J343" s="13"/>
      <c r="K343" s="13"/>
      <c r="L343" s="13"/>
      <c r="M343" s="13"/>
    </row>
    <row r="344" spans="1:13" x14ac:dyDescent="0.25">
      <c r="A344" s="13"/>
      <c r="B344" s="13"/>
      <c r="C344" s="13"/>
      <c r="D344" s="13"/>
      <c r="E344" s="13"/>
      <c r="F344" s="13"/>
      <c r="G344" s="13"/>
      <c r="H344" s="13"/>
      <c r="I344" s="13"/>
      <c r="J344" s="13"/>
      <c r="K344" s="13"/>
      <c r="L344" s="13"/>
      <c r="M344" s="13"/>
    </row>
    <row r="345" spans="1:13" x14ac:dyDescent="0.25">
      <c r="A345" s="13"/>
      <c r="B345" s="13"/>
      <c r="C345" s="13"/>
      <c r="D345" s="13"/>
      <c r="E345" s="13"/>
      <c r="F345" s="13"/>
      <c r="G345" s="13"/>
      <c r="H345" s="13"/>
      <c r="I345" s="13"/>
      <c r="J345" s="13"/>
      <c r="K345" s="13"/>
      <c r="L345" s="13"/>
      <c r="M345" s="13"/>
    </row>
    <row r="346" spans="1:13" x14ac:dyDescent="0.25">
      <c r="A346" s="13"/>
      <c r="B346" s="13"/>
      <c r="C346" s="13"/>
      <c r="D346" s="13"/>
      <c r="E346" s="13"/>
      <c r="F346" s="13"/>
      <c r="G346" s="13"/>
      <c r="H346" s="13"/>
      <c r="I346" s="13"/>
      <c r="J346" s="13"/>
      <c r="K346" s="13"/>
      <c r="L346" s="13"/>
      <c r="M346" s="13"/>
    </row>
    <row r="347" spans="1:13" x14ac:dyDescent="0.25">
      <c r="A347" s="13"/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13"/>
    </row>
    <row r="348" spans="1:13" x14ac:dyDescent="0.25">
      <c r="A348" s="13"/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3"/>
    </row>
    <row r="349" spans="1:13" x14ac:dyDescent="0.25">
      <c r="A349" s="13"/>
      <c r="B349" s="13"/>
      <c r="C349" s="13"/>
      <c r="D349" s="13"/>
      <c r="E349" s="13"/>
      <c r="F349" s="13"/>
      <c r="G349" s="13"/>
      <c r="H349" s="13"/>
      <c r="I349" s="13"/>
      <c r="J349" s="13"/>
      <c r="K349" s="13"/>
      <c r="L349" s="13"/>
      <c r="M349" s="13"/>
    </row>
    <row r="350" spans="1:13" x14ac:dyDescent="0.25">
      <c r="A350" s="13"/>
      <c r="B350" s="13"/>
      <c r="C350" s="13"/>
      <c r="D350" s="13"/>
      <c r="E350" s="13"/>
      <c r="F350" s="13"/>
      <c r="G350" s="13"/>
      <c r="H350" s="13"/>
      <c r="I350" s="13"/>
      <c r="J350" s="13"/>
      <c r="K350" s="13"/>
      <c r="L350" s="13"/>
      <c r="M350" s="13"/>
    </row>
    <row r="351" spans="1:13" x14ac:dyDescent="0.25">
      <c r="A351" s="13"/>
      <c r="B351" s="13"/>
      <c r="C351" s="13"/>
      <c r="D351" s="13"/>
      <c r="E351" s="13"/>
      <c r="F351" s="13"/>
      <c r="G351" s="13"/>
      <c r="H351" s="13"/>
      <c r="I351" s="13"/>
      <c r="J351" s="13"/>
      <c r="K351" s="13"/>
      <c r="L351" s="13"/>
      <c r="M351" s="13"/>
    </row>
    <row r="352" spans="1:13" x14ac:dyDescent="0.25">
      <c r="A352" s="13"/>
      <c r="B352" s="13"/>
      <c r="C352" s="13"/>
      <c r="D352" s="13"/>
      <c r="E352" s="13"/>
      <c r="F352" s="13"/>
      <c r="G352" s="13"/>
      <c r="H352" s="13"/>
      <c r="I352" s="13"/>
      <c r="J352" s="13"/>
      <c r="K352" s="13"/>
      <c r="L352" s="13"/>
      <c r="M352" s="13"/>
    </row>
    <row r="353" spans="1:13" x14ac:dyDescent="0.25">
      <c r="A353" s="13"/>
      <c r="B353" s="13"/>
      <c r="C353" s="13"/>
      <c r="D353" s="13"/>
      <c r="E353" s="13"/>
      <c r="F353" s="13"/>
      <c r="G353" s="13"/>
      <c r="H353" s="13"/>
      <c r="I353" s="13"/>
      <c r="J353" s="13"/>
      <c r="K353" s="13"/>
      <c r="L353" s="13"/>
      <c r="M353" s="13"/>
    </row>
    <row r="354" spans="1:13" x14ac:dyDescent="0.25">
      <c r="A354" s="13"/>
      <c r="B354" s="13"/>
      <c r="C354" s="13"/>
      <c r="D354" s="13"/>
      <c r="E354" s="13"/>
      <c r="F354" s="13"/>
      <c r="G354" s="13"/>
      <c r="H354" s="13"/>
      <c r="I354" s="13"/>
      <c r="J354" s="13"/>
      <c r="K354" s="13"/>
      <c r="L354" s="13"/>
      <c r="M354" s="13"/>
    </row>
    <row r="355" spans="1:13" x14ac:dyDescent="0.25">
      <c r="A355" s="13"/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3"/>
    </row>
    <row r="356" spans="1:13" x14ac:dyDescent="0.25">
      <c r="A356" s="13"/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13"/>
      <c r="M356" s="13"/>
    </row>
    <row r="357" spans="1:13" x14ac:dyDescent="0.25">
      <c r="A357" s="13"/>
      <c r="B357" s="13"/>
      <c r="C357" s="13"/>
      <c r="D357" s="13"/>
      <c r="E357" s="13"/>
      <c r="F357" s="13"/>
      <c r="G357" s="13"/>
      <c r="H357" s="13"/>
      <c r="I357" s="13"/>
      <c r="J357" s="13"/>
      <c r="K357" s="13"/>
      <c r="L357" s="13"/>
      <c r="M357" s="13"/>
    </row>
    <row r="358" spans="1:13" x14ac:dyDescent="0.25">
      <c r="A358" s="13"/>
      <c r="B358" s="13"/>
      <c r="C358" s="13"/>
      <c r="D358" s="13"/>
      <c r="E358" s="13"/>
      <c r="F358" s="13"/>
      <c r="G358" s="13"/>
      <c r="H358" s="13"/>
      <c r="I358" s="13"/>
      <c r="J358" s="13"/>
      <c r="K358" s="13"/>
      <c r="L358" s="13"/>
      <c r="M358" s="13"/>
    </row>
    <row r="359" spans="1:13" x14ac:dyDescent="0.25">
      <c r="A359" s="13"/>
      <c r="B359" s="13"/>
      <c r="C359" s="13"/>
      <c r="D359" s="13"/>
      <c r="E359" s="13"/>
      <c r="F359" s="13"/>
      <c r="G359" s="13"/>
      <c r="H359" s="13"/>
      <c r="I359" s="13"/>
      <c r="J359" s="13"/>
      <c r="K359" s="13"/>
      <c r="L359" s="13"/>
      <c r="M359" s="13"/>
    </row>
    <row r="360" spans="1:13" x14ac:dyDescent="0.25">
      <c r="A360" s="13"/>
      <c r="B360" s="13"/>
      <c r="C360" s="13"/>
      <c r="D360" s="13"/>
      <c r="E360" s="13"/>
      <c r="F360" s="13"/>
      <c r="G360" s="13"/>
      <c r="H360" s="13"/>
      <c r="I360" s="13"/>
      <c r="J360" s="13"/>
      <c r="K360" s="13"/>
      <c r="L360" s="13"/>
      <c r="M360" s="13"/>
    </row>
    <row r="361" spans="1:13" x14ac:dyDescent="0.25">
      <c r="A361" s="13"/>
      <c r="B361" s="13"/>
      <c r="C361" s="13"/>
      <c r="D361" s="13"/>
      <c r="E361" s="13"/>
      <c r="F361" s="13"/>
      <c r="G361" s="13"/>
      <c r="H361" s="13"/>
      <c r="I361" s="13"/>
      <c r="J361" s="13"/>
      <c r="K361" s="13"/>
      <c r="L361" s="13"/>
      <c r="M361" s="13"/>
    </row>
    <row r="362" spans="1:13" x14ac:dyDescent="0.25">
      <c r="A362" s="13"/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3"/>
    </row>
    <row r="363" spans="1:13" x14ac:dyDescent="0.25">
      <c r="A363" s="13"/>
      <c r="B363" s="13"/>
      <c r="C363" s="13"/>
      <c r="D363" s="13"/>
      <c r="E363" s="13"/>
      <c r="F363" s="13"/>
      <c r="G363" s="13"/>
      <c r="H363" s="13"/>
      <c r="I363" s="13"/>
      <c r="J363" s="13"/>
      <c r="K363" s="13"/>
      <c r="L363" s="13"/>
      <c r="M363" s="13"/>
    </row>
    <row r="364" spans="1:13" x14ac:dyDescent="0.25">
      <c r="A364" s="13"/>
      <c r="B364" s="13"/>
      <c r="C364" s="13"/>
      <c r="D364" s="13"/>
      <c r="E364" s="13"/>
      <c r="F364" s="13"/>
      <c r="G364" s="13"/>
      <c r="H364" s="13"/>
      <c r="I364" s="13"/>
      <c r="J364" s="13"/>
      <c r="K364" s="13"/>
      <c r="L364" s="13"/>
      <c r="M364" s="13"/>
    </row>
    <row r="365" spans="1:13" x14ac:dyDescent="0.25">
      <c r="A365" s="13"/>
      <c r="B365" s="13"/>
      <c r="C365" s="13"/>
      <c r="D365" s="13"/>
      <c r="E365" s="13"/>
      <c r="F365" s="13"/>
      <c r="G365" s="13"/>
      <c r="H365" s="13"/>
      <c r="I365" s="13"/>
      <c r="J365" s="13"/>
      <c r="K365" s="13"/>
      <c r="L365" s="13"/>
      <c r="M365" s="13"/>
    </row>
    <row r="366" spans="1:13" x14ac:dyDescent="0.25">
      <c r="A366" s="13"/>
      <c r="B366" s="13"/>
      <c r="C366" s="13"/>
      <c r="D366" s="13"/>
      <c r="E366" s="13"/>
      <c r="F366" s="13"/>
      <c r="G366" s="13"/>
      <c r="H366" s="13"/>
      <c r="I366" s="13"/>
      <c r="J366" s="13"/>
      <c r="K366" s="13"/>
      <c r="L366" s="13"/>
      <c r="M366" s="13"/>
    </row>
    <row r="367" spans="1:13" x14ac:dyDescent="0.25">
      <c r="A367" s="13"/>
      <c r="B367" s="13"/>
      <c r="C367" s="13"/>
      <c r="D367" s="13"/>
      <c r="E367" s="13"/>
      <c r="F367" s="13"/>
      <c r="G367" s="13"/>
      <c r="H367" s="13"/>
      <c r="I367" s="13"/>
      <c r="J367" s="13"/>
      <c r="K367" s="13"/>
      <c r="L367" s="13"/>
      <c r="M367" s="13"/>
    </row>
    <row r="368" spans="1:13" x14ac:dyDescent="0.25">
      <c r="A368" s="13"/>
      <c r="B368" s="13"/>
      <c r="C368" s="13"/>
      <c r="D368" s="13"/>
      <c r="E368" s="13"/>
      <c r="F368" s="13"/>
      <c r="G368" s="13"/>
      <c r="H368" s="13"/>
      <c r="I368" s="13"/>
      <c r="J368" s="13"/>
      <c r="K368" s="13"/>
      <c r="L368" s="13"/>
      <c r="M368" s="13"/>
    </row>
    <row r="369" spans="1:13" x14ac:dyDescent="0.25">
      <c r="A369" s="13"/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3"/>
    </row>
    <row r="370" spans="1:13" x14ac:dyDescent="0.25">
      <c r="A370" s="13"/>
      <c r="B370" s="13"/>
      <c r="C370" s="13"/>
      <c r="D370" s="13"/>
      <c r="E370" s="13"/>
      <c r="F370" s="13"/>
      <c r="G370" s="13"/>
      <c r="H370" s="13"/>
      <c r="I370" s="13"/>
      <c r="J370" s="13"/>
      <c r="K370" s="13"/>
      <c r="L370" s="13"/>
      <c r="M370" s="13"/>
    </row>
    <row r="371" spans="1:13" x14ac:dyDescent="0.25">
      <c r="A371" s="13"/>
      <c r="B371" s="13"/>
      <c r="C371" s="13"/>
      <c r="D371" s="13"/>
      <c r="E371" s="13"/>
      <c r="F371" s="13"/>
      <c r="G371" s="13"/>
      <c r="H371" s="13"/>
      <c r="I371" s="13"/>
      <c r="J371" s="13"/>
      <c r="K371" s="13"/>
      <c r="L371" s="13"/>
      <c r="M371" s="13"/>
    </row>
    <row r="372" spans="1:13" x14ac:dyDescent="0.25">
      <c r="A372" s="13"/>
      <c r="B372" s="13"/>
      <c r="C372" s="13"/>
      <c r="D372" s="13"/>
      <c r="E372" s="13"/>
      <c r="F372" s="13"/>
      <c r="G372" s="13"/>
      <c r="H372" s="13"/>
      <c r="I372" s="13"/>
      <c r="J372" s="13"/>
      <c r="K372" s="13"/>
      <c r="L372" s="13"/>
      <c r="M372" s="13"/>
    </row>
    <row r="373" spans="1:13" x14ac:dyDescent="0.25">
      <c r="A373" s="13"/>
      <c r="B373" s="13"/>
      <c r="C373" s="13"/>
      <c r="D373" s="13"/>
      <c r="E373" s="13"/>
      <c r="F373" s="13"/>
      <c r="G373" s="13"/>
      <c r="H373" s="13"/>
      <c r="I373" s="13"/>
      <c r="J373" s="13"/>
      <c r="K373" s="13"/>
      <c r="L373" s="13"/>
      <c r="M373" s="13"/>
    </row>
    <row r="374" spans="1:13" x14ac:dyDescent="0.25">
      <c r="A374" s="13"/>
      <c r="B374" s="13"/>
      <c r="C374" s="13"/>
      <c r="D374" s="13"/>
      <c r="E374" s="13"/>
      <c r="F374" s="13"/>
      <c r="G374" s="13"/>
      <c r="H374" s="13"/>
      <c r="I374" s="13"/>
      <c r="J374" s="13"/>
      <c r="K374" s="13"/>
      <c r="L374" s="13"/>
      <c r="M374" s="13"/>
    </row>
    <row r="375" spans="1:13" x14ac:dyDescent="0.25">
      <c r="A375" s="13"/>
      <c r="B375" s="13"/>
      <c r="C375" s="13"/>
      <c r="D375" s="13"/>
      <c r="E375" s="13"/>
      <c r="F375" s="13"/>
      <c r="G375" s="13"/>
      <c r="H375" s="13"/>
      <c r="I375" s="13"/>
      <c r="J375" s="13"/>
      <c r="K375" s="13"/>
      <c r="L375" s="13"/>
      <c r="M375" s="13"/>
    </row>
    <row r="376" spans="1:13" x14ac:dyDescent="0.25">
      <c r="A376" s="13"/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3"/>
    </row>
    <row r="377" spans="1:13" x14ac:dyDescent="0.25">
      <c r="A377" s="13"/>
      <c r="B377" s="13"/>
      <c r="C377" s="13"/>
      <c r="D377" s="13"/>
      <c r="E377" s="13"/>
      <c r="F377" s="13"/>
      <c r="G377" s="13"/>
      <c r="H377" s="13"/>
      <c r="I377" s="13"/>
      <c r="J377" s="13"/>
      <c r="K377" s="13"/>
      <c r="L377" s="13"/>
      <c r="M377" s="13"/>
    </row>
    <row r="378" spans="1:13" x14ac:dyDescent="0.25">
      <c r="A378" s="13"/>
      <c r="B378" s="13"/>
      <c r="C378" s="13"/>
      <c r="D378" s="13"/>
      <c r="E378" s="13"/>
      <c r="F378" s="13"/>
      <c r="G378" s="13"/>
      <c r="H378" s="13"/>
      <c r="I378" s="13"/>
      <c r="J378" s="13"/>
      <c r="K378" s="13"/>
      <c r="L378" s="13"/>
      <c r="M378" s="13"/>
    </row>
    <row r="379" spans="1:13" x14ac:dyDescent="0.25">
      <c r="A379" s="13"/>
      <c r="B379" s="13"/>
      <c r="C379" s="13"/>
      <c r="D379" s="13"/>
      <c r="E379" s="13"/>
      <c r="F379" s="13"/>
      <c r="G379" s="13"/>
      <c r="H379" s="13"/>
      <c r="I379" s="13"/>
      <c r="J379" s="13"/>
      <c r="K379" s="13"/>
      <c r="L379" s="13"/>
      <c r="M379" s="13"/>
    </row>
    <row r="380" spans="1:13" x14ac:dyDescent="0.25">
      <c r="A380" s="13"/>
      <c r="B380" s="13"/>
      <c r="C380" s="13"/>
      <c r="D380" s="13"/>
      <c r="E380" s="13"/>
      <c r="F380" s="13"/>
      <c r="G380" s="13"/>
      <c r="H380" s="13"/>
      <c r="I380" s="13"/>
      <c r="J380" s="13"/>
      <c r="K380" s="13"/>
      <c r="L380" s="13"/>
      <c r="M380" s="13"/>
    </row>
    <row r="381" spans="1:13" x14ac:dyDescent="0.25">
      <c r="A381" s="13"/>
      <c r="B381" s="13"/>
      <c r="C381" s="13"/>
      <c r="D381" s="13"/>
      <c r="E381" s="13"/>
      <c r="F381" s="13"/>
      <c r="G381" s="13"/>
      <c r="H381" s="13"/>
      <c r="I381" s="13"/>
      <c r="J381" s="13"/>
      <c r="K381" s="13"/>
      <c r="L381" s="13"/>
      <c r="M381" s="13"/>
    </row>
    <row r="382" spans="1:13" x14ac:dyDescent="0.25">
      <c r="A382" s="13"/>
      <c r="B382" s="13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3"/>
    </row>
    <row r="383" spans="1:13" x14ac:dyDescent="0.25">
      <c r="A383" s="13"/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3"/>
    </row>
    <row r="384" spans="1:13" x14ac:dyDescent="0.25">
      <c r="A384" s="13"/>
      <c r="B384" s="13"/>
      <c r="C384" s="13"/>
      <c r="D384" s="13"/>
      <c r="E384" s="13"/>
      <c r="F384" s="13"/>
      <c r="G384" s="13"/>
      <c r="H384" s="13"/>
      <c r="I384" s="13"/>
      <c r="J384" s="13"/>
      <c r="K384" s="13"/>
      <c r="L384" s="13"/>
      <c r="M384" s="13"/>
    </row>
    <row r="385" spans="1:13" x14ac:dyDescent="0.25">
      <c r="A385" s="13"/>
      <c r="B385" s="13"/>
      <c r="C385" s="13"/>
      <c r="D385" s="13"/>
      <c r="E385" s="13"/>
      <c r="F385" s="13"/>
      <c r="G385" s="13"/>
      <c r="H385" s="13"/>
      <c r="I385" s="13"/>
      <c r="J385" s="13"/>
      <c r="K385" s="13"/>
      <c r="L385" s="13"/>
      <c r="M385" s="13"/>
    </row>
    <row r="386" spans="1:13" x14ac:dyDescent="0.25">
      <c r="A386" s="13"/>
      <c r="B386" s="13"/>
      <c r="C386" s="13"/>
      <c r="D386" s="13"/>
      <c r="E386" s="13"/>
      <c r="F386" s="13"/>
      <c r="G386" s="13"/>
      <c r="H386" s="13"/>
      <c r="I386" s="13"/>
      <c r="J386" s="13"/>
      <c r="K386" s="13"/>
      <c r="L386" s="13"/>
      <c r="M386" s="13"/>
    </row>
    <row r="387" spans="1:13" x14ac:dyDescent="0.25">
      <c r="A387" s="13"/>
      <c r="B387" s="13"/>
      <c r="C387" s="13"/>
      <c r="D387" s="13"/>
      <c r="E387" s="13"/>
      <c r="F387" s="13"/>
      <c r="G387" s="13"/>
      <c r="H387" s="13"/>
      <c r="I387" s="13"/>
      <c r="J387" s="13"/>
      <c r="K387" s="13"/>
      <c r="L387" s="13"/>
      <c r="M387" s="13"/>
    </row>
    <row r="388" spans="1:13" x14ac:dyDescent="0.25">
      <c r="A388" s="13"/>
      <c r="B388" s="13"/>
      <c r="C388" s="13"/>
      <c r="D388" s="13"/>
      <c r="E388" s="13"/>
      <c r="F388" s="13"/>
      <c r="G388" s="13"/>
      <c r="H388" s="13"/>
      <c r="I388" s="13"/>
      <c r="J388" s="13"/>
      <c r="K388" s="13"/>
      <c r="L388" s="13"/>
      <c r="M388" s="13"/>
    </row>
    <row r="389" spans="1:13" x14ac:dyDescent="0.25">
      <c r="A389" s="13"/>
      <c r="B389" s="13"/>
      <c r="C389" s="13"/>
      <c r="D389" s="13"/>
      <c r="E389" s="13"/>
      <c r="F389" s="13"/>
      <c r="G389" s="13"/>
      <c r="H389" s="13"/>
      <c r="I389" s="13"/>
      <c r="J389" s="13"/>
      <c r="K389" s="13"/>
      <c r="L389" s="13"/>
      <c r="M389" s="13"/>
    </row>
    <row r="390" spans="1:13" x14ac:dyDescent="0.25">
      <c r="A390" s="13"/>
      <c r="B390" s="13"/>
      <c r="C390" s="13"/>
      <c r="D390" s="13"/>
      <c r="E390" s="13"/>
      <c r="F390" s="13"/>
      <c r="G390" s="13"/>
      <c r="H390" s="13"/>
      <c r="I390" s="13"/>
      <c r="J390" s="13"/>
      <c r="K390" s="13"/>
      <c r="L390" s="13"/>
      <c r="M390" s="13"/>
    </row>
    <row r="391" spans="1:13" x14ac:dyDescent="0.25">
      <c r="A391" s="13"/>
      <c r="B391" s="13"/>
      <c r="C391" s="13"/>
      <c r="D391" s="13"/>
      <c r="E391" s="13"/>
      <c r="F391" s="13"/>
      <c r="G391" s="13"/>
      <c r="H391" s="13"/>
      <c r="I391" s="13"/>
      <c r="J391" s="13"/>
      <c r="K391" s="13"/>
      <c r="L391" s="13"/>
      <c r="M391" s="13"/>
    </row>
    <row r="392" spans="1:13" x14ac:dyDescent="0.25">
      <c r="A392" s="13"/>
      <c r="B392" s="13"/>
      <c r="C392" s="13"/>
      <c r="D392" s="13"/>
      <c r="E392" s="13"/>
      <c r="F392" s="13"/>
      <c r="G392" s="13"/>
      <c r="H392" s="13"/>
      <c r="I392" s="13"/>
      <c r="J392" s="13"/>
      <c r="K392" s="13"/>
      <c r="L392" s="13"/>
      <c r="M392" s="13"/>
    </row>
    <row r="393" spans="1:13" x14ac:dyDescent="0.25">
      <c r="A393" s="13"/>
      <c r="B393" s="13"/>
      <c r="C393" s="13"/>
      <c r="D393" s="13"/>
      <c r="E393" s="13"/>
      <c r="F393" s="13"/>
      <c r="G393" s="13"/>
      <c r="H393" s="13"/>
      <c r="I393" s="13"/>
      <c r="J393" s="13"/>
      <c r="K393" s="13"/>
      <c r="L393" s="13"/>
      <c r="M393" s="13"/>
    </row>
    <row r="394" spans="1:13" x14ac:dyDescent="0.25">
      <c r="A394" s="13"/>
      <c r="B394" s="13"/>
      <c r="C394" s="13"/>
      <c r="D394" s="13"/>
      <c r="E394" s="13"/>
      <c r="F394" s="13"/>
      <c r="G394" s="13"/>
      <c r="H394" s="13"/>
      <c r="I394" s="13"/>
      <c r="J394" s="13"/>
      <c r="K394" s="13"/>
      <c r="L394" s="13"/>
      <c r="M394" s="13"/>
    </row>
    <row r="395" spans="1:13" x14ac:dyDescent="0.25">
      <c r="A395" s="13"/>
      <c r="B395" s="13"/>
      <c r="C395" s="13"/>
      <c r="D395" s="13"/>
      <c r="E395" s="13"/>
      <c r="F395" s="13"/>
      <c r="G395" s="13"/>
      <c r="H395" s="13"/>
      <c r="I395" s="13"/>
      <c r="J395" s="13"/>
      <c r="K395" s="13"/>
      <c r="L395" s="13"/>
      <c r="M395" s="13"/>
    </row>
    <row r="396" spans="1:13" x14ac:dyDescent="0.25">
      <c r="A396" s="13"/>
      <c r="B396" s="13"/>
      <c r="C396" s="13"/>
      <c r="D396" s="13"/>
      <c r="E396" s="13"/>
      <c r="F396" s="13"/>
      <c r="G396" s="13"/>
      <c r="H396" s="13"/>
      <c r="I396" s="13"/>
      <c r="J396" s="13"/>
      <c r="K396" s="13"/>
      <c r="L396" s="13"/>
      <c r="M396" s="13"/>
    </row>
    <row r="397" spans="1:13" x14ac:dyDescent="0.25">
      <c r="A397" s="13"/>
      <c r="B397" s="13"/>
      <c r="C397" s="13"/>
      <c r="D397" s="13"/>
      <c r="E397" s="13"/>
      <c r="F397" s="13"/>
      <c r="G397" s="13"/>
      <c r="H397" s="13"/>
      <c r="I397" s="13"/>
      <c r="J397" s="13"/>
      <c r="K397" s="13"/>
      <c r="L397" s="13"/>
      <c r="M397" s="13"/>
    </row>
    <row r="398" spans="1:13" x14ac:dyDescent="0.25">
      <c r="A398" s="13"/>
      <c r="B398" s="13"/>
      <c r="C398" s="13"/>
      <c r="D398" s="13"/>
      <c r="E398" s="13"/>
      <c r="F398" s="13"/>
      <c r="G398" s="13"/>
      <c r="H398" s="13"/>
      <c r="I398" s="13"/>
      <c r="J398" s="13"/>
      <c r="K398" s="13"/>
      <c r="L398" s="13"/>
      <c r="M398" s="13"/>
    </row>
    <row r="399" spans="1:13" x14ac:dyDescent="0.25">
      <c r="A399" s="13"/>
      <c r="B399" s="13"/>
      <c r="C399" s="13"/>
      <c r="D399" s="13"/>
      <c r="E399" s="13"/>
      <c r="F399" s="13"/>
      <c r="G399" s="13"/>
      <c r="H399" s="13"/>
      <c r="I399" s="13"/>
      <c r="J399" s="13"/>
      <c r="K399" s="13"/>
      <c r="L399" s="13"/>
      <c r="M399" s="13"/>
    </row>
    <row r="400" spans="1:13" x14ac:dyDescent="0.25">
      <c r="A400" s="13"/>
      <c r="B400" s="13"/>
      <c r="C400" s="13"/>
      <c r="D400" s="13"/>
      <c r="E400" s="13"/>
      <c r="F400" s="13"/>
      <c r="G400" s="13"/>
      <c r="H400" s="13"/>
      <c r="I400" s="13"/>
      <c r="J400" s="13"/>
      <c r="K400" s="13"/>
      <c r="L400" s="13"/>
      <c r="M400" s="13"/>
    </row>
    <row r="401" spans="1:13" x14ac:dyDescent="0.25">
      <c r="A401" s="13"/>
      <c r="B401" s="13"/>
      <c r="C401" s="13"/>
      <c r="D401" s="13"/>
      <c r="E401" s="13"/>
      <c r="F401" s="13"/>
      <c r="G401" s="13"/>
      <c r="H401" s="13"/>
      <c r="I401" s="13"/>
      <c r="J401" s="13"/>
      <c r="K401" s="13"/>
      <c r="L401" s="13"/>
      <c r="M401" s="13"/>
    </row>
    <row r="402" spans="1:13" x14ac:dyDescent="0.25">
      <c r="A402" s="13"/>
      <c r="B402" s="13"/>
      <c r="C402" s="13"/>
      <c r="D402" s="13"/>
      <c r="E402" s="13"/>
      <c r="F402" s="13"/>
      <c r="G402" s="13"/>
      <c r="H402" s="13"/>
      <c r="I402" s="13"/>
      <c r="J402" s="13"/>
      <c r="K402" s="13"/>
      <c r="L402" s="13"/>
      <c r="M402" s="13"/>
    </row>
    <row r="403" spans="1:13" x14ac:dyDescent="0.25">
      <c r="A403" s="13"/>
      <c r="B403" s="13"/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13"/>
    </row>
    <row r="404" spans="1:13" x14ac:dyDescent="0.25">
      <c r="A404" s="13"/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3"/>
    </row>
    <row r="405" spans="1:13" x14ac:dyDescent="0.25">
      <c r="A405" s="13"/>
      <c r="B405" s="13"/>
      <c r="C405" s="13"/>
      <c r="D405" s="13"/>
      <c r="E405" s="13"/>
      <c r="F405" s="13"/>
      <c r="G405" s="13"/>
      <c r="H405" s="13"/>
      <c r="I405" s="13"/>
      <c r="J405" s="13"/>
      <c r="K405" s="13"/>
      <c r="L405" s="13"/>
      <c r="M405" s="13"/>
    </row>
    <row r="406" spans="1:13" x14ac:dyDescent="0.25">
      <c r="A406" s="13"/>
      <c r="B406" s="13"/>
      <c r="C406" s="13"/>
      <c r="D406" s="13"/>
      <c r="E406" s="13"/>
      <c r="F406" s="13"/>
      <c r="G406" s="13"/>
      <c r="H406" s="13"/>
      <c r="I406" s="13"/>
      <c r="J406" s="13"/>
      <c r="K406" s="13"/>
      <c r="L406" s="13"/>
      <c r="M406" s="13"/>
    </row>
    <row r="407" spans="1:13" x14ac:dyDescent="0.25">
      <c r="A407" s="13"/>
      <c r="B407" s="13"/>
      <c r="C407" s="13"/>
      <c r="D407" s="13"/>
      <c r="E407" s="13"/>
      <c r="F407" s="13"/>
      <c r="G407" s="13"/>
      <c r="H407" s="13"/>
      <c r="I407" s="13"/>
      <c r="J407" s="13"/>
      <c r="K407" s="13"/>
      <c r="L407" s="13"/>
      <c r="M407" s="13"/>
    </row>
    <row r="408" spans="1:13" x14ac:dyDescent="0.25">
      <c r="A408" s="13"/>
      <c r="B408" s="13"/>
      <c r="C408" s="13"/>
      <c r="D408" s="13"/>
      <c r="E408" s="13"/>
      <c r="F408" s="13"/>
      <c r="G408" s="13"/>
      <c r="H408" s="13"/>
      <c r="I408" s="13"/>
      <c r="J408" s="13"/>
      <c r="K408" s="13"/>
      <c r="L408" s="13"/>
      <c r="M408" s="13"/>
    </row>
    <row r="409" spans="1:13" x14ac:dyDescent="0.25">
      <c r="A409" s="13"/>
      <c r="B409" s="13"/>
      <c r="C409" s="13"/>
      <c r="D409" s="13"/>
      <c r="E409" s="13"/>
      <c r="F409" s="13"/>
      <c r="G409" s="13"/>
      <c r="H409" s="13"/>
      <c r="I409" s="13"/>
      <c r="J409" s="13"/>
      <c r="K409" s="13"/>
      <c r="L409" s="13"/>
      <c r="M409" s="13"/>
    </row>
    <row r="410" spans="1:13" x14ac:dyDescent="0.25">
      <c r="A410" s="13"/>
      <c r="B410" s="13"/>
      <c r="C410" s="13"/>
      <c r="D410" s="13"/>
      <c r="E410" s="13"/>
      <c r="F410" s="13"/>
      <c r="G410" s="13"/>
      <c r="H410" s="13"/>
      <c r="I410" s="13"/>
      <c r="J410" s="13"/>
      <c r="K410" s="13"/>
      <c r="L410" s="13"/>
      <c r="M410" s="13"/>
    </row>
    <row r="411" spans="1:13" x14ac:dyDescent="0.25">
      <c r="A411" s="13"/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3"/>
    </row>
    <row r="412" spans="1:13" x14ac:dyDescent="0.25">
      <c r="A412" s="13"/>
      <c r="B412" s="13"/>
      <c r="C412" s="13"/>
      <c r="D412" s="13"/>
      <c r="E412" s="13"/>
      <c r="F412" s="13"/>
      <c r="G412" s="13"/>
      <c r="H412" s="13"/>
      <c r="I412" s="13"/>
      <c r="J412" s="13"/>
      <c r="K412" s="13"/>
      <c r="L412" s="13"/>
      <c r="M412" s="13"/>
    </row>
    <row r="413" spans="1:13" x14ac:dyDescent="0.25">
      <c r="A413" s="13"/>
      <c r="B413" s="13"/>
      <c r="C413" s="13"/>
      <c r="D413" s="13"/>
      <c r="E413" s="13"/>
      <c r="F413" s="13"/>
      <c r="G413" s="13"/>
      <c r="H413" s="13"/>
      <c r="I413" s="13"/>
      <c r="J413" s="13"/>
      <c r="K413" s="13"/>
      <c r="L413" s="13"/>
      <c r="M413" s="13"/>
    </row>
    <row r="414" spans="1:13" x14ac:dyDescent="0.25">
      <c r="A414" s="13"/>
      <c r="B414" s="13"/>
      <c r="C414" s="13"/>
      <c r="D414" s="13"/>
      <c r="E414" s="13"/>
      <c r="F414" s="13"/>
      <c r="G414" s="13"/>
      <c r="H414" s="13"/>
      <c r="I414" s="13"/>
      <c r="J414" s="13"/>
      <c r="K414" s="13"/>
      <c r="L414" s="13"/>
      <c r="M414" s="13"/>
    </row>
    <row r="415" spans="1:13" x14ac:dyDescent="0.25">
      <c r="A415" s="13"/>
      <c r="B415" s="13"/>
      <c r="C415" s="13"/>
      <c r="D415" s="13"/>
      <c r="E415" s="13"/>
      <c r="F415" s="13"/>
      <c r="G415" s="13"/>
      <c r="H415" s="13"/>
      <c r="I415" s="13"/>
      <c r="J415" s="13"/>
      <c r="K415" s="13"/>
      <c r="L415" s="13"/>
      <c r="M415" s="13"/>
    </row>
    <row r="416" spans="1:13" x14ac:dyDescent="0.25">
      <c r="A416" s="13"/>
      <c r="B416" s="13"/>
      <c r="C416" s="13"/>
      <c r="D416" s="13"/>
      <c r="E416" s="13"/>
      <c r="F416" s="13"/>
      <c r="G416" s="13"/>
      <c r="H416" s="13"/>
      <c r="I416" s="13"/>
      <c r="J416" s="13"/>
      <c r="K416" s="13"/>
      <c r="L416" s="13"/>
      <c r="M416" s="13"/>
    </row>
    <row r="417" spans="1:13" x14ac:dyDescent="0.25">
      <c r="A417" s="13"/>
      <c r="B417" s="13"/>
      <c r="C417" s="13"/>
      <c r="D417" s="13"/>
      <c r="E417" s="13"/>
      <c r="F417" s="13"/>
      <c r="G417" s="13"/>
      <c r="H417" s="13"/>
      <c r="I417" s="13"/>
      <c r="J417" s="13"/>
      <c r="K417" s="13"/>
      <c r="L417" s="13"/>
      <c r="M417" s="13"/>
    </row>
    <row r="418" spans="1:13" x14ac:dyDescent="0.25">
      <c r="A418" s="13"/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3"/>
    </row>
    <row r="419" spans="1:13" x14ac:dyDescent="0.25">
      <c r="A419" s="13"/>
      <c r="B419" s="13"/>
      <c r="C419" s="13"/>
      <c r="D419" s="13"/>
      <c r="E419" s="13"/>
      <c r="F419" s="13"/>
      <c r="G419" s="13"/>
      <c r="H419" s="13"/>
      <c r="I419" s="13"/>
      <c r="J419" s="13"/>
      <c r="K419" s="13"/>
      <c r="L419" s="13"/>
      <c r="M419" s="13"/>
    </row>
    <row r="420" spans="1:13" x14ac:dyDescent="0.25">
      <c r="A420" s="13"/>
      <c r="B420" s="13"/>
      <c r="C420" s="13"/>
      <c r="D420" s="13"/>
      <c r="E420" s="13"/>
      <c r="F420" s="13"/>
      <c r="G420" s="13"/>
      <c r="H420" s="13"/>
      <c r="I420" s="13"/>
      <c r="J420" s="13"/>
      <c r="K420" s="13"/>
      <c r="L420" s="13"/>
      <c r="M420" s="13"/>
    </row>
    <row r="421" spans="1:13" x14ac:dyDescent="0.25">
      <c r="A421" s="13"/>
      <c r="B421" s="13"/>
      <c r="C421" s="13"/>
      <c r="D421" s="13"/>
      <c r="E421" s="13"/>
      <c r="F421" s="13"/>
      <c r="G421" s="13"/>
      <c r="H421" s="13"/>
      <c r="I421" s="13"/>
      <c r="J421" s="13"/>
      <c r="K421" s="13"/>
      <c r="L421" s="13"/>
      <c r="M421" s="13"/>
    </row>
    <row r="422" spans="1:13" x14ac:dyDescent="0.25">
      <c r="A422" s="13"/>
      <c r="B422" s="13"/>
      <c r="C422" s="13"/>
      <c r="D422" s="13"/>
      <c r="E422" s="13"/>
      <c r="F422" s="13"/>
      <c r="G422" s="13"/>
      <c r="H422" s="13"/>
      <c r="I422" s="13"/>
      <c r="J422" s="13"/>
      <c r="K422" s="13"/>
      <c r="L422" s="13"/>
      <c r="M422" s="13"/>
    </row>
    <row r="423" spans="1:13" x14ac:dyDescent="0.25">
      <c r="A423" s="13"/>
      <c r="B423" s="13"/>
      <c r="C423" s="13"/>
      <c r="D423" s="13"/>
      <c r="E423" s="13"/>
      <c r="F423" s="13"/>
      <c r="G423" s="13"/>
      <c r="H423" s="13"/>
      <c r="I423" s="13"/>
      <c r="J423" s="13"/>
      <c r="K423" s="13"/>
      <c r="L423" s="13"/>
      <c r="M423" s="13"/>
    </row>
    <row r="424" spans="1:13" x14ac:dyDescent="0.25">
      <c r="A424" s="13"/>
      <c r="B424" s="13"/>
      <c r="C424" s="13"/>
      <c r="D424" s="13"/>
      <c r="E424" s="13"/>
      <c r="F424" s="13"/>
      <c r="G424" s="13"/>
      <c r="H424" s="13"/>
      <c r="I424" s="13"/>
      <c r="J424" s="13"/>
      <c r="K424" s="13"/>
      <c r="L424" s="13"/>
      <c r="M424" s="13"/>
    </row>
    <row r="425" spans="1:13" x14ac:dyDescent="0.25">
      <c r="A425" s="13"/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3"/>
    </row>
    <row r="426" spans="1:13" x14ac:dyDescent="0.25">
      <c r="A426" s="13"/>
      <c r="B426" s="13"/>
      <c r="C426" s="13"/>
      <c r="D426" s="13"/>
      <c r="E426" s="13"/>
      <c r="F426" s="13"/>
      <c r="G426" s="13"/>
      <c r="H426" s="13"/>
      <c r="I426" s="13"/>
      <c r="J426" s="13"/>
      <c r="K426" s="13"/>
      <c r="L426" s="13"/>
      <c r="M426" s="13"/>
    </row>
    <row r="427" spans="1:13" x14ac:dyDescent="0.25">
      <c r="A427" s="13"/>
      <c r="B427" s="13"/>
      <c r="C427" s="13"/>
      <c r="D427" s="13"/>
      <c r="E427" s="13"/>
      <c r="F427" s="13"/>
      <c r="G427" s="13"/>
      <c r="H427" s="13"/>
      <c r="I427" s="13"/>
      <c r="J427" s="13"/>
      <c r="K427" s="13"/>
      <c r="L427" s="13"/>
      <c r="M427" s="13"/>
    </row>
    <row r="428" spans="1:13" x14ac:dyDescent="0.25">
      <c r="A428" s="13"/>
      <c r="B428" s="13"/>
      <c r="C428" s="13"/>
      <c r="D428" s="13"/>
      <c r="E428" s="13"/>
      <c r="F428" s="13"/>
      <c r="G428" s="13"/>
      <c r="H428" s="13"/>
      <c r="I428" s="13"/>
      <c r="J428" s="13"/>
      <c r="K428" s="13"/>
      <c r="L428" s="13"/>
      <c r="M428" s="13"/>
    </row>
    <row r="429" spans="1:13" x14ac:dyDescent="0.25">
      <c r="A429" s="13"/>
      <c r="B429" s="13"/>
      <c r="C429" s="13"/>
      <c r="D429" s="13"/>
      <c r="E429" s="13"/>
      <c r="F429" s="13"/>
      <c r="G429" s="13"/>
      <c r="H429" s="13"/>
      <c r="I429" s="13"/>
      <c r="J429" s="13"/>
      <c r="K429" s="13"/>
      <c r="L429" s="13"/>
      <c r="M429" s="13"/>
    </row>
    <row r="430" spans="1:13" x14ac:dyDescent="0.25">
      <c r="A430" s="13"/>
      <c r="B430" s="13"/>
      <c r="C430" s="13"/>
      <c r="D430" s="13"/>
      <c r="E430" s="13"/>
      <c r="F430" s="13"/>
      <c r="G430" s="13"/>
      <c r="H430" s="13"/>
      <c r="I430" s="13"/>
      <c r="J430" s="13"/>
      <c r="K430" s="13"/>
      <c r="L430" s="13"/>
      <c r="M430" s="13"/>
    </row>
    <row r="431" spans="1:13" x14ac:dyDescent="0.25">
      <c r="A431" s="13"/>
      <c r="B431" s="13"/>
      <c r="C431" s="13"/>
      <c r="D431" s="13"/>
      <c r="E431" s="13"/>
      <c r="F431" s="13"/>
      <c r="G431" s="13"/>
      <c r="H431" s="13"/>
      <c r="I431" s="13"/>
      <c r="J431" s="13"/>
      <c r="K431" s="13"/>
      <c r="L431" s="13"/>
      <c r="M431" s="13"/>
    </row>
    <row r="432" spans="1:13" x14ac:dyDescent="0.25">
      <c r="A432" s="13"/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3"/>
    </row>
    <row r="433" spans="1:13" x14ac:dyDescent="0.25">
      <c r="A433" s="13"/>
      <c r="B433" s="13"/>
      <c r="C433" s="13"/>
      <c r="D433" s="13"/>
      <c r="E433" s="13"/>
      <c r="F433" s="13"/>
      <c r="G433" s="13"/>
      <c r="H433" s="13"/>
      <c r="I433" s="13"/>
      <c r="J433" s="13"/>
      <c r="K433" s="13"/>
      <c r="L433" s="13"/>
      <c r="M433" s="13"/>
    </row>
    <row r="434" spans="1:13" x14ac:dyDescent="0.25">
      <c r="A434" s="13"/>
      <c r="B434" s="13"/>
      <c r="C434" s="13"/>
      <c r="D434" s="13"/>
      <c r="E434" s="13"/>
      <c r="F434" s="13"/>
      <c r="G434" s="13"/>
      <c r="H434" s="13"/>
      <c r="I434" s="13"/>
      <c r="J434" s="13"/>
      <c r="K434" s="13"/>
      <c r="L434" s="13"/>
      <c r="M434" s="13"/>
    </row>
    <row r="435" spans="1:13" x14ac:dyDescent="0.25">
      <c r="A435" s="13"/>
      <c r="B435" s="13"/>
      <c r="C435" s="13"/>
      <c r="D435" s="13"/>
      <c r="E435" s="13"/>
      <c r="F435" s="13"/>
      <c r="G435" s="13"/>
      <c r="H435" s="13"/>
      <c r="I435" s="13"/>
      <c r="J435" s="13"/>
      <c r="K435" s="13"/>
      <c r="L435" s="13"/>
      <c r="M435" s="13"/>
    </row>
    <row r="436" spans="1:13" x14ac:dyDescent="0.25">
      <c r="A436" s="13"/>
      <c r="B436" s="13"/>
      <c r="C436" s="13"/>
      <c r="D436" s="13"/>
      <c r="E436" s="13"/>
      <c r="F436" s="13"/>
      <c r="G436" s="13"/>
      <c r="H436" s="13"/>
      <c r="I436" s="13"/>
      <c r="J436" s="13"/>
      <c r="K436" s="13"/>
      <c r="L436" s="13"/>
      <c r="M436" s="13"/>
    </row>
    <row r="437" spans="1:13" x14ac:dyDescent="0.25">
      <c r="A437" s="13"/>
      <c r="B437" s="13"/>
      <c r="C437" s="13"/>
      <c r="D437" s="13"/>
      <c r="E437" s="13"/>
      <c r="F437" s="13"/>
      <c r="G437" s="13"/>
      <c r="H437" s="13"/>
      <c r="I437" s="13"/>
      <c r="J437" s="13"/>
      <c r="K437" s="13"/>
      <c r="L437" s="13"/>
      <c r="M437" s="13"/>
    </row>
    <row r="438" spans="1:13" x14ac:dyDescent="0.25">
      <c r="A438" s="13"/>
      <c r="B438" s="13"/>
      <c r="C438" s="13"/>
      <c r="D438" s="13"/>
      <c r="E438" s="13"/>
      <c r="F438" s="13"/>
      <c r="G438" s="13"/>
      <c r="H438" s="13"/>
      <c r="I438" s="13"/>
      <c r="J438" s="13"/>
      <c r="K438" s="13"/>
      <c r="L438" s="13"/>
      <c r="M438" s="13"/>
    </row>
    <row r="439" spans="1:13" x14ac:dyDescent="0.25">
      <c r="A439" s="13"/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13"/>
    </row>
    <row r="440" spans="1:13" x14ac:dyDescent="0.25">
      <c r="A440" s="13"/>
      <c r="B440" s="13"/>
      <c r="C440" s="13"/>
      <c r="D440" s="13"/>
      <c r="E440" s="13"/>
      <c r="F440" s="13"/>
      <c r="G440" s="13"/>
      <c r="H440" s="13"/>
      <c r="I440" s="13"/>
      <c r="J440" s="13"/>
      <c r="K440" s="13"/>
      <c r="L440" s="13"/>
      <c r="M440" s="13"/>
    </row>
    <row r="441" spans="1:13" x14ac:dyDescent="0.25">
      <c r="A441" s="13"/>
      <c r="B441" s="13"/>
      <c r="C441" s="13"/>
      <c r="D441" s="13"/>
      <c r="E441" s="13"/>
      <c r="F441" s="13"/>
      <c r="G441" s="13"/>
      <c r="H441" s="13"/>
      <c r="I441" s="13"/>
      <c r="J441" s="13"/>
      <c r="K441" s="13"/>
      <c r="L441" s="13"/>
      <c r="M441" s="13"/>
    </row>
    <row r="442" spans="1:13" x14ac:dyDescent="0.25">
      <c r="A442" s="13"/>
      <c r="B442" s="13"/>
      <c r="C442" s="13"/>
      <c r="D442" s="13"/>
      <c r="E442" s="13"/>
      <c r="F442" s="13"/>
      <c r="G442" s="13"/>
      <c r="H442" s="13"/>
      <c r="I442" s="13"/>
      <c r="J442" s="13"/>
      <c r="K442" s="13"/>
      <c r="L442" s="13"/>
      <c r="M442" s="13"/>
    </row>
    <row r="443" spans="1:13" x14ac:dyDescent="0.25">
      <c r="A443" s="13"/>
      <c r="B443" s="13"/>
      <c r="C443" s="13"/>
      <c r="D443" s="13"/>
      <c r="E443" s="13"/>
      <c r="F443" s="13"/>
      <c r="G443" s="13"/>
      <c r="H443" s="13"/>
      <c r="I443" s="13"/>
      <c r="J443" s="13"/>
      <c r="K443" s="13"/>
      <c r="L443" s="13"/>
      <c r="M443" s="13"/>
    </row>
    <row r="444" spans="1:13" x14ac:dyDescent="0.25">
      <c r="A444" s="13"/>
      <c r="B444" s="13"/>
      <c r="C444" s="13"/>
      <c r="D444" s="13"/>
      <c r="E444" s="13"/>
      <c r="F444" s="13"/>
      <c r="G444" s="13"/>
      <c r="H444" s="13"/>
      <c r="I444" s="13"/>
      <c r="J444" s="13"/>
      <c r="K444" s="13"/>
      <c r="L444" s="13"/>
      <c r="M444" s="13"/>
    </row>
    <row r="445" spans="1:13" x14ac:dyDescent="0.25">
      <c r="A445" s="13"/>
      <c r="B445" s="13"/>
      <c r="C445" s="13"/>
      <c r="D445" s="13"/>
      <c r="E445" s="13"/>
      <c r="F445" s="13"/>
      <c r="G445" s="13"/>
      <c r="H445" s="13"/>
      <c r="I445" s="13"/>
      <c r="J445" s="13"/>
      <c r="K445" s="13"/>
      <c r="L445" s="13"/>
      <c r="M445" s="13"/>
    </row>
    <row r="446" spans="1:13" x14ac:dyDescent="0.25">
      <c r="A446" s="13"/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3"/>
    </row>
    <row r="447" spans="1:13" x14ac:dyDescent="0.25">
      <c r="A447" s="13"/>
      <c r="B447" s="13"/>
      <c r="C447" s="13"/>
      <c r="D447" s="13"/>
      <c r="E447" s="13"/>
      <c r="F447" s="13"/>
      <c r="G447" s="13"/>
      <c r="H447" s="13"/>
      <c r="I447" s="13"/>
      <c r="J447" s="13"/>
      <c r="K447" s="13"/>
      <c r="L447" s="13"/>
      <c r="M447" s="13"/>
    </row>
    <row r="448" spans="1:13" x14ac:dyDescent="0.25">
      <c r="A448" s="13"/>
      <c r="B448" s="13"/>
      <c r="C448" s="13"/>
      <c r="D448" s="13"/>
      <c r="E448" s="13"/>
      <c r="F448" s="13"/>
      <c r="G448" s="13"/>
      <c r="H448" s="13"/>
      <c r="I448" s="13"/>
      <c r="J448" s="13"/>
      <c r="K448" s="13"/>
      <c r="L448" s="13"/>
      <c r="M448" s="13"/>
    </row>
    <row r="449" spans="1:13" x14ac:dyDescent="0.25">
      <c r="A449" s="13"/>
      <c r="B449" s="13"/>
      <c r="C449" s="13"/>
      <c r="D449" s="13"/>
      <c r="E449" s="13"/>
      <c r="F449" s="13"/>
      <c r="G449" s="13"/>
      <c r="H449" s="13"/>
      <c r="I449" s="13"/>
      <c r="J449" s="13"/>
      <c r="K449" s="13"/>
      <c r="L449" s="13"/>
      <c r="M449" s="13"/>
    </row>
    <row r="450" spans="1:13" x14ac:dyDescent="0.25">
      <c r="A450" s="13"/>
      <c r="B450" s="13"/>
      <c r="C450" s="13"/>
      <c r="D450" s="13"/>
      <c r="E450" s="13"/>
      <c r="F450" s="13"/>
      <c r="G450" s="13"/>
      <c r="H450" s="13"/>
      <c r="I450" s="13"/>
      <c r="J450" s="13"/>
      <c r="K450" s="13"/>
      <c r="L450" s="13"/>
      <c r="M450" s="13"/>
    </row>
    <row r="451" spans="1:13" x14ac:dyDescent="0.25">
      <c r="A451" s="13"/>
      <c r="B451" s="13"/>
      <c r="C451" s="13"/>
      <c r="D451" s="13"/>
      <c r="E451" s="13"/>
      <c r="F451" s="13"/>
      <c r="G451" s="13"/>
      <c r="H451" s="13"/>
      <c r="I451" s="13"/>
      <c r="J451" s="13"/>
      <c r="K451" s="13"/>
      <c r="L451" s="13"/>
      <c r="M451" s="13"/>
    </row>
    <row r="452" spans="1:13" x14ac:dyDescent="0.25">
      <c r="A452" s="13"/>
      <c r="B452" s="13"/>
      <c r="C452" s="13"/>
      <c r="D452" s="13"/>
      <c r="E452" s="13"/>
      <c r="F452" s="13"/>
      <c r="G452" s="13"/>
      <c r="H452" s="13"/>
      <c r="I452" s="13"/>
      <c r="J452" s="13"/>
      <c r="K452" s="13"/>
      <c r="L452" s="13"/>
      <c r="M452" s="13"/>
    </row>
    <row r="453" spans="1:13" x14ac:dyDescent="0.25">
      <c r="A453" s="13"/>
      <c r="B453" s="13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3"/>
    </row>
    <row r="454" spans="1:13" x14ac:dyDescent="0.25">
      <c r="A454" s="13"/>
      <c r="B454" s="13"/>
      <c r="C454" s="13"/>
      <c r="D454" s="13"/>
      <c r="E454" s="13"/>
      <c r="F454" s="13"/>
      <c r="G454" s="13"/>
      <c r="H454" s="13"/>
      <c r="I454" s="13"/>
      <c r="J454" s="13"/>
      <c r="K454" s="13"/>
      <c r="L454" s="13"/>
      <c r="M454" s="13"/>
    </row>
    <row r="455" spans="1:13" x14ac:dyDescent="0.25">
      <c r="A455" s="13"/>
      <c r="B455" s="13"/>
      <c r="C455" s="13"/>
      <c r="D455" s="13"/>
      <c r="E455" s="13"/>
      <c r="F455" s="13"/>
      <c r="G455" s="13"/>
      <c r="H455" s="13"/>
      <c r="I455" s="13"/>
      <c r="J455" s="13"/>
      <c r="K455" s="13"/>
      <c r="L455" s="13"/>
      <c r="M455" s="13"/>
    </row>
    <row r="456" spans="1:13" x14ac:dyDescent="0.25">
      <c r="A456" s="13"/>
      <c r="B456" s="13"/>
      <c r="C456" s="13"/>
      <c r="D456" s="13"/>
      <c r="E456" s="13"/>
      <c r="F456" s="13"/>
      <c r="G456" s="13"/>
      <c r="H456" s="13"/>
      <c r="I456" s="13"/>
      <c r="J456" s="13"/>
      <c r="K456" s="13"/>
      <c r="L456" s="13"/>
      <c r="M456" s="13"/>
    </row>
  </sheetData>
  <mergeCells count="6">
    <mergeCell ref="L1:M1"/>
    <mergeCell ref="B1:C1"/>
    <mergeCell ref="D1:E1"/>
    <mergeCell ref="F1:G1"/>
    <mergeCell ref="H1:I1"/>
    <mergeCell ref="J1:K1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5B17A1-DC21-46EF-A0F4-E3F49DB74576}">
  <sheetPr filterMode="1"/>
  <dimension ref="A1:O456"/>
  <sheetViews>
    <sheetView workbookViewId="0">
      <selection activeCell="N183" sqref="N183"/>
    </sheetView>
  </sheetViews>
  <sheetFormatPr defaultRowHeight="15" x14ac:dyDescent="0.25"/>
  <cols>
    <col min="1" max="1" width="9.140625" style="19"/>
    <col min="2" max="2" width="9.140625" style="20" customWidth="1"/>
    <col min="3" max="3" width="7.5703125" style="20" customWidth="1"/>
    <col min="4" max="4" width="12.42578125" style="21" customWidth="1"/>
    <col min="5" max="5" width="9.140625" style="21"/>
    <col min="6" max="7" width="9.140625" style="22"/>
    <col min="8" max="8" width="9.140625" style="23"/>
    <col min="9" max="9" width="12.28515625" style="23" customWidth="1"/>
    <col min="10" max="11" width="9.140625" style="24"/>
    <col min="12" max="12" width="9.140625" style="25"/>
    <col min="13" max="13" width="11.42578125" style="25" customWidth="1"/>
    <col min="14" max="14" width="15.140625" customWidth="1"/>
  </cols>
  <sheetData>
    <row r="1" spans="1:15" ht="27" customHeight="1" x14ac:dyDescent="0.25">
      <c r="A1" s="18" t="s">
        <v>8</v>
      </c>
      <c r="B1" s="37" t="s">
        <v>0</v>
      </c>
      <c r="C1" s="37"/>
      <c r="D1" s="38" t="s">
        <v>7</v>
      </c>
      <c r="E1" s="38"/>
      <c r="F1" s="39" t="s">
        <v>3</v>
      </c>
      <c r="G1" s="39"/>
      <c r="H1" s="40" t="s">
        <v>4</v>
      </c>
      <c r="I1" s="40"/>
      <c r="J1" s="41" t="s">
        <v>5</v>
      </c>
      <c r="K1" s="41"/>
      <c r="L1" s="36" t="s">
        <v>6</v>
      </c>
      <c r="M1" s="36"/>
      <c r="N1" s="31">
        <f>MATCH(200,B4:B182,0)</f>
        <v>33</v>
      </c>
      <c r="O1" s="31" t="s">
        <v>17</v>
      </c>
    </row>
    <row r="2" spans="1:15" x14ac:dyDescent="0.25">
      <c r="A2" s="17"/>
      <c r="B2" s="15" t="s">
        <v>1</v>
      </c>
      <c r="C2" s="7" t="s">
        <v>2</v>
      </c>
      <c r="D2" s="8" t="s">
        <v>1</v>
      </c>
      <c r="E2" s="8" t="s">
        <v>9</v>
      </c>
      <c r="F2" s="9" t="s">
        <v>1</v>
      </c>
      <c r="G2" s="9" t="s">
        <v>9</v>
      </c>
      <c r="H2" s="10" t="s">
        <v>1</v>
      </c>
      <c r="I2" s="10" t="s">
        <v>12</v>
      </c>
      <c r="J2" s="11" t="s">
        <v>1</v>
      </c>
      <c r="K2" s="11" t="s">
        <v>10</v>
      </c>
      <c r="L2" s="12" t="s">
        <v>1</v>
      </c>
      <c r="M2" s="12" t="s">
        <v>11</v>
      </c>
    </row>
    <row r="3" spans="1:15" hidden="1" x14ac:dyDescent="0.25">
      <c r="A3" s="17">
        <v>1</v>
      </c>
      <c r="B3" s="16">
        <v>200</v>
      </c>
      <c r="C3" s="1"/>
      <c r="D3" s="2">
        <f>ROUNDDOWN(IF(MOD(A3,30)=0,B3*1.2,B3),0)</f>
        <v>200</v>
      </c>
      <c r="E3" s="26">
        <f>IF(MOD(A3,30)=0,(B3*0.2*18),0)</f>
        <v>0</v>
      </c>
      <c r="F3" s="3">
        <f>D3</f>
        <v>200</v>
      </c>
      <c r="G3" s="27">
        <f>(F3*0.2*1.9)</f>
        <v>76</v>
      </c>
      <c r="H3" s="4">
        <f>F3</f>
        <v>200</v>
      </c>
      <c r="I3" s="28">
        <v>0</v>
      </c>
      <c r="J3" s="5">
        <f>H3</f>
        <v>200</v>
      </c>
      <c r="K3" s="29">
        <f>IF(MOD(A3,7)&lt;&gt;0,J3*0.9,0)</f>
        <v>180</v>
      </c>
      <c r="L3" s="6">
        <f>IF(MOD(A3,2)=1,J3-2,J3)</f>
        <v>198</v>
      </c>
      <c r="M3" s="30">
        <f>(I3+K3)-(E3+G3)</f>
        <v>104</v>
      </c>
      <c r="N3" s="14"/>
      <c r="O3" s="14"/>
    </row>
    <row r="4" spans="1:15" hidden="1" x14ac:dyDescent="0.25">
      <c r="A4" s="17">
        <v>2</v>
      </c>
      <c r="B4" s="16">
        <f>L3</f>
        <v>198</v>
      </c>
      <c r="C4" s="1">
        <f>M3</f>
        <v>104</v>
      </c>
      <c r="D4" s="2">
        <f t="shared" ref="D4:D67" si="0">ROUNDDOWN(IF(MOD(A4,30)=0,B4*1.2,B4),0)</f>
        <v>198</v>
      </c>
      <c r="E4" s="26">
        <f t="shared" ref="E4:E67" si="1">IF(MOD(A4,30)=0,(B4*0.2*18),0)</f>
        <v>0</v>
      </c>
      <c r="F4" s="3">
        <f t="shared" ref="F4:F67" si="2">D4</f>
        <v>198</v>
      </c>
      <c r="G4" s="27">
        <f t="shared" ref="G4:G67" si="3">(F4*0.2*1.9)</f>
        <v>75.239999999999995</v>
      </c>
      <c r="H4" s="4">
        <f t="shared" ref="H4:H67" si="4">F4</f>
        <v>198</v>
      </c>
      <c r="I4" s="28">
        <v>0</v>
      </c>
      <c r="J4" s="5">
        <f t="shared" ref="J4:J67" si="5">H4</f>
        <v>198</v>
      </c>
      <c r="K4" s="29">
        <f t="shared" ref="K4:K67" si="6">IF(MOD(A4,7)&lt;&gt;0,J4*0.9,0)</f>
        <v>178.20000000000002</v>
      </c>
      <c r="L4" s="6">
        <f t="shared" ref="L4:L67" si="7">IF(MOD(A4,2)=1,J4-2,J4)</f>
        <v>198</v>
      </c>
      <c r="M4" s="30">
        <f t="shared" ref="M4:M67" si="8">(I4+K4)-(E4+G4)</f>
        <v>102.96000000000002</v>
      </c>
    </row>
    <row r="5" spans="1:15" hidden="1" x14ac:dyDescent="0.25">
      <c r="A5" s="17">
        <v>3</v>
      </c>
      <c r="B5" s="16">
        <f t="shared" ref="B5:C68" si="9">L4</f>
        <v>198</v>
      </c>
      <c r="C5" s="1">
        <f t="shared" si="9"/>
        <v>102.96000000000002</v>
      </c>
      <c r="D5" s="2">
        <f t="shared" si="0"/>
        <v>198</v>
      </c>
      <c r="E5" s="26">
        <f t="shared" si="1"/>
        <v>0</v>
      </c>
      <c r="F5" s="3">
        <f t="shared" si="2"/>
        <v>198</v>
      </c>
      <c r="G5" s="27">
        <f t="shared" si="3"/>
        <v>75.239999999999995</v>
      </c>
      <c r="H5" s="4">
        <f t="shared" si="4"/>
        <v>198</v>
      </c>
      <c r="I5" s="28">
        <v>0</v>
      </c>
      <c r="J5" s="5">
        <f t="shared" si="5"/>
        <v>198</v>
      </c>
      <c r="K5" s="29">
        <f t="shared" si="6"/>
        <v>178.20000000000002</v>
      </c>
      <c r="L5" s="6">
        <f t="shared" si="7"/>
        <v>196</v>
      </c>
      <c r="M5" s="30">
        <f t="shared" si="8"/>
        <v>102.96000000000002</v>
      </c>
    </row>
    <row r="6" spans="1:15" hidden="1" x14ac:dyDescent="0.25">
      <c r="A6" s="17">
        <v>4</v>
      </c>
      <c r="B6" s="16">
        <f t="shared" si="9"/>
        <v>196</v>
      </c>
      <c r="C6" s="1">
        <f t="shared" si="9"/>
        <v>102.96000000000002</v>
      </c>
      <c r="D6" s="2">
        <f t="shared" si="0"/>
        <v>196</v>
      </c>
      <c r="E6" s="26">
        <f t="shared" si="1"/>
        <v>0</v>
      </c>
      <c r="F6" s="3">
        <f t="shared" si="2"/>
        <v>196</v>
      </c>
      <c r="G6" s="27">
        <f t="shared" si="3"/>
        <v>74.48</v>
      </c>
      <c r="H6" s="4">
        <f t="shared" si="4"/>
        <v>196</v>
      </c>
      <c r="I6" s="28">
        <v>0</v>
      </c>
      <c r="J6" s="5">
        <f t="shared" si="5"/>
        <v>196</v>
      </c>
      <c r="K6" s="29">
        <f t="shared" si="6"/>
        <v>176.4</v>
      </c>
      <c r="L6" s="6">
        <f t="shared" si="7"/>
        <v>196</v>
      </c>
      <c r="M6" s="30">
        <f t="shared" si="8"/>
        <v>101.92</v>
      </c>
    </row>
    <row r="7" spans="1:15" hidden="1" x14ac:dyDescent="0.25">
      <c r="A7" s="17">
        <v>5</v>
      </c>
      <c r="B7" s="16">
        <f t="shared" si="9"/>
        <v>196</v>
      </c>
      <c r="C7" s="1">
        <f t="shared" si="9"/>
        <v>101.92</v>
      </c>
      <c r="D7" s="2">
        <f t="shared" si="0"/>
        <v>196</v>
      </c>
      <c r="E7" s="26">
        <f t="shared" si="1"/>
        <v>0</v>
      </c>
      <c r="F7" s="3">
        <f t="shared" si="2"/>
        <v>196</v>
      </c>
      <c r="G7" s="27">
        <f t="shared" si="3"/>
        <v>74.48</v>
      </c>
      <c r="H7" s="4">
        <f t="shared" si="4"/>
        <v>196</v>
      </c>
      <c r="I7" s="28">
        <v>0</v>
      </c>
      <c r="J7" s="5">
        <f t="shared" si="5"/>
        <v>196</v>
      </c>
      <c r="K7" s="29">
        <f t="shared" si="6"/>
        <v>176.4</v>
      </c>
      <c r="L7" s="6">
        <f t="shared" si="7"/>
        <v>194</v>
      </c>
      <c r="M7" s="30">
        <f t="shared" si="8"/>
        <v>101.92</v>
      </c>
    </row>
    <row r="8" spans="1:15" hidden="1" x14ac:dyDescent="0.25">
      <c r="A8" s="17">
        <v>6</v>
      </c>
      <c r="B8" s="16">
        <f t="shared" si="9"/>
        <v>194</v>
      </c>
      <c r="C8" s="1">
        <f t="shared" si="9"/>
        <v>101.92</v>
      </c>
      <c r="D8" s="2">
        <f t="shared" si="0"/>
        <v>194</v>
      </c>
      <c r="E8" s="26">
        <f t="shared" si="1"/>
        <v>0</v>
      </c>
      <c r="F8" s="3">
        <f t="shared" si="2"/>
        <v>194</v>
      </c>
      <c r="G8" s="27">
        <f t="shared" si="3"/>
        <v>73.72</v>
      </c>
      <c r="H8" s="4">
        <f t="shared" si="4"/>
        <v>194</v>
      </c>
      <c r="I8" s="28">
        <v>0</v>
      </c>
      <c r="J8" s="5">
        <f t="shared" si="5"/>
        <v>194</v>
      </c>
      <c r="K8" s="29">
        <f t="shared" si="6"/>
        <v>174.6</v>
      </c>
      <c r="L8" s="6">
        <f t="shared" si="7"/>
        <v>194</v>
      </c>
      <c r="M8" s="30">
        <f t="shared" si="8"/>
        <v>100.88</v>
      </c>
    </row>
    <row r="9" spans="1:15" hidden="1" x14ac:dyDescent="0.25">
      <c r="A9" s="17">
        <v>7</v>
      </c>
      <c r="B9" s="16">
        <f t="shared" si="9"/>
        <v>194</v>
      </c>
      <c r="C9" s="1">
        <f t="shared" si="9"/>
        <v>100.88</v>
      </c>
      <c r="D9" s="2">
        <f t="shared" si="0"/>
        <v>194</v>
      </c>
      <c r="E9" s="26">
        <f t="shared" si="1"/>
        <v>0</v>
      </c>
      <c r="F9" s="3">
        <f t="shared" si="2"/>
        <v>194</v>
      </c>
      <c r="G9" s="27">
        <f t="shared" si="3"/>
        <v>73.72</v>
      </c>
      <c r="H9" s="4">
        <f t="shared" si="4"/>
        <v>194</v>
      </c>
      <c r="I9" s="28">
        <v>0</v>
      </c>
      <c r="J9" s="5">
        <f t="shared" si="5"/>
        <v>194</v>
      </c>
      <c r="K9" s="29">
        <f t="shared" si="6"/>
        <v>0</v>
      </c>
      <c r="L9" s="6">
        <f t="shared" si="7"/>
        <v>192</v>
      </c>
      <c r="M9" s="30">
        <f t="shared" si="8"/>
        <v>-73.72</v>
      </c>
    </row>
    <row r="10" spans="1:15" hidden="1" x14ac:dyDescent="0.25">
      <c r="A10" s="17">
        <v>8</v>
      </c>
      <c r="B10" s="16">
        <f t="shared" si="9"/>
        <v>192</v>
      </c>
      <c r="C10" s="1">
        <f t="shared" si="9"/>
        <v>-73.72</v>
      </c>
      <c r="D10" s="2">
        <f t="shared" si="0"/>
        <v>192</v>
      </c>
      <c r="E10" s="26">
        <f t="shared" si="1"/>
        <v>0</v>
      </c>
      <c r="F10" s="3">
        <f t="shared" si="2"/>
        <v>192</v>
      </c>
      <c r="G10" s="27">
        <f t="shared" si="3"/>
        <v>72.960000000000008</v>
      </c>
      <c r="H10" s="4">
        <f t="shared" si="4"/>
        <v>192</v>
      </c>
      <c r="I10" s="28">
        <v>0</v>
      </c>
      <c r="J10" s="5">
        <f t="shared" si="5"/>
        <v>192</v>
      </c>
      <c r="K10" s="29">
        <f t="shared" si="6"/>
        <v>172.8</v>
      </c>
      <c r="L10" s="6">
        <f t="shared" si="7"/>
        <v>192</v>
      </c>
      <c r="M10" s="30">
        <f t="shared" si="8"/>
        <v>99.84</v>
      </c>
    </row>
    <row r="11" spans="1:15" hidden="1" x14ac:dyDescent="0.25">
      <c r="A11" s="17">
        <v>9</v>
      </c>
      <c r="B11" s="16">
        <f t="shared" si="9"/>
        <v>192</v>
      </c>
      <c r="C11" s="1">
        <f t="shared" si="9"/>
        <v>99.84</v>
      </c>
      <c r="D11" s="2">
        <f t="shared" si="0"/>
        <v>192</v>
      </c>
      <c r="E11" s="26">
        <f t="shared" si="1"/>
        <v>0</v>
      </c>
      <c r="F11" s="3">
        <f t="shared" si="2"/>
        <v>192</v>
      </c>
      <c r="G11" s="27">
        <f t="shared" si="3"/>
        <v>72.960000000000008</v>
      </c>
      <c r="H11" s="4">
        <f t="shared" si="4"/>
        <v>192</v>
      </c>
      <c r="I11" s="28">
        <v>0</v>
      </c>
      <c r="J11" s="5">
        <f t="shared" si="5"/>
        <v>192</v>
      </c>
      <c r="K11" s="29">
        <f t="shared" si="6"/>
        <v>172.8</v>
      </c>
      <c r="L11" s="6">
        <f t="shared" si="7"/>
        <v>190</v>
      </c>
      <c r="M11" s="30">
        <f t="shared" si="8"/>
        <v>99.84</v>
      </c>
    </row>
    <row r="12" spans="1:15" hidden="1" x14ac:dyDescent="0.25">
      <c r="A12" s="17">
        <v>10</v>
      </c>
      <c r="B12" s="16">
        <f t="shared" si="9"/>
        <v>190</v>
      </c>
      <c r="C12" s="1">
        <f t="shared" si="9"/>
        <v>99.84</v>
      </c>
      <c r="D12" s="2">
        <f t="shared" si="0"/>
        <v>190</v>
      </c>
      <c r="E12" s="26">
        <f t="shared" si="1"/>
        <v>0</v>
      </c>
      <c r="F12" s="3">
        <f t="shared" si="2"/>
        <v>190</v>
      </c>
      <c r="G12" s="27">
        <f t="shared" si="3"/>
        <v>72.2</v>
      </c>
      <c r="H12" s="4">
        <f t="shared" si="4"/>
        <v>190</v>
      </c>
      <c r="I12" s="28">
        <v>0</v>
      </c>
      <c r="J12" s="5">
        <f t="shared" si="5"/>
        <v>190</v>
      </c>
      <c r="K12" s="29">
        <f t="shared" si="6"/>
        <v>171</v>
      </c>
      <c r="L12" s="6">
        <f t="shared" si="7"/>
        <v>190</v>
      </c>
      <c r="M12" s="30">
        <f t="shared" si="8"/>
        <v>98.8</v>
      </c>
    </row>
    <row r="13" spans="1:15" hidden="1" x14ac:dyDescent="0.25">
      <c r="A13" s="17">
        <v>11</v>
      </c>
      <c r="B13" s="16">
        <f t="shared" si="9"/>
        <v>190</v>
      </c>
      <c r="C13" s="1">
        <f t="shared" si="9"/>
        <v>98.8</v>
      </c>
      <c r="D13" s="2">
        <f t="shared" si="0"/>
        <v>190</v>
      </c>
      <c r="E13" s="26">
        <f t="shared" si="1"/>
        <v>0</v>
      </c>
      <c r="F13" s="3">
        <f t="shared" si="2"/>
        <v>190</v>
      </c>
      <c r="G13" s="27">
        <f t="shared" si="3"/>
        <v>72.2</v>
      </c>
      <c r="H13" s="4">
        <f t="shared" si="4"/>
        <v>190</v>
      </c>
      <c r="I13" s="28">
        <v>0</v>
      </c>
      <c r="J13" s="5">
        <f t="shared" si="5"/>
        <v>190</v>
      </c>
      <c r="K13" s="29">
        <f t="shared" si="6"/>
        <v>171</v>
      </c>
      <c r="L13" s="6">
        <f t="shared" si="7"/>
        <v>188</v>
      </c>
      <c r="M13" s="30">
        <f t="shared" si="8"/>
        <v>98.8</v>
      </c>
    </row>
    <row r="14" spans="1:15" hidden="1" x14ac:dyDescent="0.25">
      <c r="A14" s="17">
        <v>12</v>
      </c>
      <c r="B14" s="16">
        <f t="shared" si="9"/>
        <v>188</v>
      </c>
      <c r="C14" s="1">
        <f t="shared" si="9"/>
        <v>98.8</v>
      </c>
      <c r="D14" s="2">
        <f t="shared" si="0"/>
        <v>188</v>
      </c>
      <c r="E14" s="26">
        <f t="shared" si="1"/>
        <v>0</v>
      </c>
      <c r="F14" s="3">
        <f t="shared" si="2"/>
        <v>188</v>
      </c>
      <c r="G14" s="27">
        <f t="shared" si="3"/>
        <v>71.44</v>
      </c>
      <c r="H14" s="4">
        <f t="shared" si="4"/>
        <v>188</v>
      </c>
      <c r="I14" s="28">
        <v>0</v>
      </c>
      <c r="J14" s="5">
        <f t="shared" si="5"/>
        <v>188</v>
      </c>
      <c r="K14" s="29">
        <f t="shared" si="6"/>
        <v>169.20000000000002</v>
      </c>
      <c r="L14" s="6">
        <f t="shared" si="7"/>
        <v>188</v>
      </c>
      <c r="M14" s="30">
        <f t="shared" si="8"/>
        <v>97.760000000000019</v>
      </c>
    </row>
    <row r="15" spans="1:15" hidden="1" x14ac:dyDescent="0.25">
      <c r="A15" s="17">
        <v>13</v>
      </c>
      <c r="B15" s="16">
        <f t="shared" si="9"/>
        <v>188</v>
      </c>
      <c r="C15" s="1">
        <f t="shared" si="9"/>
        <v>97.760000000000019</v>
      </c>
      <c r="D15" s="2">
        <f t="shared" si="0"/>
        <v>188</v>
      </c>
      <c r="E15" s="26">
        <f t="shared" si="1"/>
        <v>0</v>
      </c>
      <c r="F15" s="3">
        <f t="shared" si="2"/>
        <v>188</v>
      </c>
      <c r="G15" s="27">
        <f t="shared" si="3"/>
        <v>71.44</v>
      </c>
      <c r="H15" s="4">
        <f t="shared" si="4"/>
        <v>188</v>
      </c>
      <c r="I15" s="28">
        <v>0</v>
      </c>
      <c r="J15" s="5">
        <f t="shared" si="5"/>
        <v>188</v>
      </c>
      <c r="K15" s="29">
        <f t="shared" si="6"/>
        <v>169.20000000000002</v>
      </c>
      <c r="L15" s="6">
        <f t="shared" si="7"/>
        <v>186</v>
      </c>
      <c r="M15" s="30">
        <f t="shared" si="8"/>
        <v>97.760000000000019</v>
      </c>
    </row>
    <row r="16" spans="1:15" hidden="1" x14ac:dyDescent="0.25">
      <c r="A16" s="17">
        <v>14</v>
      </c>
      <c r="B16" s="16">
        <f t="shared" si="9"/>
        <v>186</v>
      </c>
      <c r="C16" s="1">
        <f t="shared" si="9"/>
        <v>97.760000000000019</v>
      </c>
      <c r="D16" s="2">
        <f t="shared" si="0"/>
        <v>186</v>
      </c>
      <c r="E16" s="26">
        <f t="shared" si="1"/>
        <v>0</v>
      </c>
      <c r="F16" s="3">
        <f t="shared" si="2"/>
        <v>186</v>
      </c>
      <c r="G16" s="27">
        <f t="shared" si="3"/>
        <v>70.680000000000007</v>
      </c>
      <c r="H16" s="4">
        <f t="shared" si="4"/>
        <v>186</v>
      </c>
      <c r="I16" s="28">
        <v>0</v>
      </c>
      <c r="J16" s="5">
        <f t="shared" si="5"/>
        <v>186</v>
      </c>
      <c r="K16" s="29">
        <f t="shared" si="6"/>
        <v>0</v>
      </c>
      <c r="L16" s="6">
        <f t="shared" si="7"/>
        <v>186</v>
      </c>
      <c r="M16" s="30">
        <f t="shared" si="8"/>
        <v>-70.680000000000007</v>
      </c>
    </row>
    <row r="17" spans="1:13" hidden="1" x14ac:dyDescent="0.25">
      <c r="A17" s="17">
        <v>15</v>
      </c>
      <c r="B17" s="16">
        <f t="shared" si="9"/>
        <v>186</v>
      </c>
      <c r="C17" s="1">
        <f t="shared" si="9"/>
        <v>-70.680000000000007</v>
      </c>
      <c r="D17" s="2">
        <f t="shared" si="0"/>
        <v>186</v>
      </c>
      <c r="E17" s="26">
        <f t="shared" si="1"/>
        <v>0</v>
      </c>
      <c r="F17" s="3">
        <f t="shared" si="2"/>
        <v>186</v>
      </c>
      <c r="G17" s="27">
        <f t="shared" si="3"/>
        <v>70.680000000000007</v>
      </c>
      <c r="H17" s="4">
        <f t="shared" si="4"/>
        <v>186</v>
      </c>
      <c r="I17" s="28">
        <v>0</v>
      </c>
      <c r="J17" s="5">
        <f t="shared" si="5"/>
        <v>186</v>
      </c>
      <c r="K17" s="29">
        <f t="shared" si="6"/>
        <v>167.4</v>
      </c>
      <c r="L17" s="6">
        <f t="shared" si="7"/>
        <v>184</v>
      </c>
      <c r="M17" s="30">
        <f t="shared" si="8"/>
        <v>96.72</v>
      </c>
    </row>
    <row r="18" spans="1:13" hidden="1" x14ac:dyDescent="0.25">
      <c r="A18" s="17">
        <v>16</v>
      </c>
      <c r="B18" s="16">
        <f t="shared" si="9"/>
        <v>184</v>
      </c>
      <c r="C18" s="1">
        <f t="shared" si="9"/>
        <v>96.72</v>
      </c>
      <c r="D18" s="2">
        <f t="shared" si="0"/>
        <v>184</v>
      </c>
      <c r="E18" s="26">
        <f t="shared" si="1"/>
        <v>0</v>
      </c>
      <c r="F18" s="3">
        <f t="shared" si="2"/>
        <v>184</v>
      </c>
      <c r="G18" s="27">
        <f t="shared" si="3"/>
        <v>69.92</v>
      </c>
      <c r="H18" s="4">
        <f t="shared" si="4"/>
        <v>184</v>
      </c>
      <c r="I18" s="28">
        <v>0</v>
      </c>
      <c r="J18" s="5">
        <f t="shared" si="5"/>
        <v>184</v>
      </c>
      <c r="K18" s="29">
        <f t="shared" si="6"/>
        <v>165.6</v>
      </c>
      <c r="L18" s="6">
        <f t="shared" si="7"/>
        <v>184</v>
      </c>
      <c r="M18" s="30">
        <f t="shared" si="8"/>
        <v>95.679999999999993</v>
      </c>
    </row>
    <row r="19" spans="1:13" hidden="1" x14ac:dyDescent="0.25">
      <c r="A19" s="17">
        <v>17</v>
      </c>
      <c r="B19" s="16">
        <f t="shared" si="9"/>
        <v>184</v>
      </c>
      <c r="C19" s="1">
        <f t="shared" si="9"/>
        <v>95.679999999999993</v>
      </c>
      <c r="D19" s="2">
        <f t="shared" si="0"/>
        <v>184</v>
      </c>
      <c r="E19" s="26">
        <f t="shared" si="1"/>
        <v>0</v>
      </c>
      <c r="F19" s="3">
        <f t="shared" si="2"/>
        <v>184</v>
      </c>
      <c r="G19" s="27">
        <f t="shared" si="3"/>
        <v>69.92</v>
      </c>
      <c r="H19" s="4">
        <f t="shared" si="4"/>
        <v>184</v>
      </c>
      <c r="I19" s="28">
        <v>0</v>
      </c>
      <c r="J19" s="5">
        <f t="shared" si="5"/>
        <v>184</v>
      </c>
      <c r="K19" s="29">
        <f t="shared" si="6"/>
        <v>165.6</v>
      </c>
      <c r="L19" s="6">
        <f t="shared" si="7"/>
        <v>182</v>
      </c>
      <c r="M19" s="30">
        <f t="shared" si="8"/>
        <v>95.679999999999993</v>
      </c>
    </row>
    <row r="20" spans="1:13" hidden="1" x14ac:dyDescent="0.25">
      <c r="A20" s="17">
        <v>18</v>
      </c>
      <c r="B20" s="16">
        <f t="shared" si="9"/>
        <v>182</v>
      </c>
      <c r="C20" s="1">
        <f t="shared" si="9"/>
        <v>95.679999999999993</v>
      </c>
      <c r="D20" s="2">
        <f t="shared" si="0"/>
        <v>182</v>
      </c>
      <c r="E20" s="26">
        <f t="shared" si="1"/>
        <v>0</v>
      </c>
      <c r="F20" s="3">
        <f t="shared" si="2"/>
        <v>182</v>
      </c>
      <c r="G20" s="27">
        <f t="shared" si="3"/>
        <v>69.16</v>
      </c>
      <c r="H20" s="4">
        <f t="shared" si="4"/>
        <v>182</v>
      </c>
      <c r="I20" s="28">
        <v>0</v>
      </c>
      <c r="J20" s="5">
        <f t="shared" si="5"/>
        <v>182</v>
      </c>
      <c r="K20" s="29">
        <f t="shared" si="6"/>
        <v>163.80000000000001</v>
      </c>
      <c r="L20" s="6">
        <f t="shared" si="7"/>
        <v>182</v>
      </c>
      <c r="M20" s="30">
        <f t="shared" si="8"/>
        <v>94.640000000000015</v>
      </c>
    </row>
    <row r="21" spans="1:13" hidden="1" x14ac:dyDescent="0.25">
      <c r="A21" s="17">
        <v>19</v>
      </c>
      <c r="B21" s="16">
        <f t="shared" si="9"/>
        <v>182</v>
      </c>
      <c r="C21" s="1">
        <f t="shared" si="9"/>
        <v>94.640000000000015</v>
      </c>
      <c r="D21" s="2">
        <f t="shared" si="0"/>
        <v>182</v>
      </c>
      <c r="E21" s="26">
        <f t="shared" si="1"/>
        <v>0</v>
      </c>
      <c r="F21" s="3">
        <f t="shared" si="2"/>
        <v>182</v>
      </c>
      <c r="G21" s="27">
        <f t="shared" si="3"/>
        <v>69.16</v>
      </c>
      <c r="H21" s="4">
        <f t="shared" si="4"/>
        <v>182</v>
      </c>
      <c r="I21" s="28">
        <v>0</v>
      </c>
      <c r="J21" s="5">
        <f t="shared" si="5"/>
        <v>182</v>
      </c>
      <c r="K21" s="29">
        <f t="shared" si="6"/>
        <v>163.80000000000001</v>
      </c>
      <c r="L21" s="6">
        <f t="shared" si="7"/>
        <v>180</v>
      </c>
      <c r="M21" s="30">
        <f t="shared" si="8"/>
        <v>94.640000000000015</v>
      </c>
    </row>
    <row r="22" spans="1:13" hidden="1" x14ac:dyDescent="0.25">
      <c r="A22" s="17">
        <v>20</v>
      </c>
      <c r="B22" s="16">
        <f t="shared" si="9"/>
        <v>180</v>
      </c>
      <c r="C22" s="1">
        <f t="shared" si="9"/>
        <v>94.640000000000015</v>
      </c>
      <c r="D22" s="2">
        <f t="shared" si="0"/>
        <v>180</v>
      </c>
      <c r="E22" s="26">
        <f t="shared" si="1"/>
        <v>0</v>
      </c>
      <c r="F22" s="3">
        <f t="shared" si="2"/>
        <v>180</v>
      </c>
      <c r="G22" s="27">
        <f t="shared" si="3"/>
        <v>68.399999999999991</v>
      </c>
      <c r="H22" s="4">
        <f t="shared" si="4"/>
        <v>180</v>
      </c>
      <c r="I22" s="28">
        <v>0</v>
      </c>
      <c r="J22" s="5">
        <f t="shared" si="5"/>
        <v>180</v>
      </c>
      <c r="K22" s="29">
        <f t="shared" si="6"/>
        <v>162</v>
      </c>
      <c r="L22" s="6">
        <f t="shared" si="7"/>
        <v>180</v>
      </c>
      <c r="M22" s="30">
        <f t="shared" si="8"/>
        <v>93.600000000000009</v>
      </c>
    </row>
    <row r="23" spans="1:13" hidden="1" x14ac:dyDescent="0.25">
      <c r="A23" s="17">
        <v>21</v>
      </c>
      <c r="B23" s="16">
        <f t="shared" si="9"/>
        <v>180</v>
      </c>
      <c r="C23" s="1">
        <f t="shared" si="9"/>
        <v>93.600000000000009</v>
      </c>
      <c r="D23" s="2">
        <f t="shared" si="0"/>
        <v>180</v>
      </c>
      <c r="E23" s="26">
        <f t="shared" si="1"/>
        <v>0</v>
      </c>
      <c r="F23" s="3">
        <f t="shared" si="2"/>
        <v>180</v>
      </c>
      <c r="G23" s="27">
        <f t="shared" si="3"/>
        <v>68.399999999999991</v>
      </c>
      <c r="H23" s="4">
        <f t="shared" si="4"/>
        <v>180</v>
      </c>
      <c r="I23" s="28">
        <v>0</v>
      </c>
      <c r="J23" s="5">
        <f t="shared" si="5"/>
        <v>180</v>
      </c>
      <c r="K23" s="29">
        <f t="shared" si="6"/>
        <v>0</v>
      </c>
      <c r="L23" s="6">
        <f t="shared" si="7"/>
        <v>178</v>
      </c>
      <c r="M23" s="30">
        <f t="shared" si="8"/>
        <v>-68.399999999999991</v>
      </c>
    </row>
    <row r="24" spans="1:13" hidden="1" x14ac:dyDescent="0.25">
      <c r="A24" s="17">
        <v>22</v>
      </c>
      <c r="B24" s="16">
        <f t="shared" si="9"/>
        <v>178</v>
      </c>
      <c r="C24" s="1">
        <f t="shared" si="9"/>
        <v>-68.399999999999991</v>
      </c>
      <c r="D24" s="2">
        <f t="shared" si="0"/>
        <v>178</v>
      </c>
      <c r="E24" s="26">
        <f t="shared" si="1"/>
        <v>0</v>
      </c>
      <c r="F24" s="3">
        <f t="shared" si="2"/>
        <v>178</v>
      </c>
      <c r="G24" s="27">
        <f t="shared" si="3"/>
        <v>67.64</v>
      </c>
      <c r="H24" s="4">
        <f t="shared" si="4"/>
        <v>178</v>
      </c>
      <c r="I24" s="28">
        <v>0</v>
      </c>
      <c r="J24" s="5">
        <f t="shared" si="5"/>
        <v>178</v>
      </c>
      <c r="K24" s="29">
        <f t="shared" si="6"/>
        <v>160.20000000000002</v>
      </c>
      <c r="L24" s="6">
        <f t="shared" si="7"/>
        <v>178</v>
      </c>
      <c r="M24" s="30">
        <f t="shared" si="8"/>
        <v>92.560000000000016</v>
      </c>
    </row>
    <row r="25" spans="1:13" hidden="1" x14ac:dyDescent="0.25">
      <c r="A25" s="17">
        <v>23</v>
      </c>
      <c r="B25" s="16">
        <f t="shared" si="9"/>
        <v>178</v>
      </c>
      <c r="C25" s="1">
        <f t="shared" si="9"/>
        <v>92.560000000000016</v>
      </c>
      <c r="D25" s="2">
        <f t="shared" si="0"/>
        <v>178</v>
      </c>
      <c r="E25" s="26">
        <f t="shared" si="1"/>
        <v>0</v>
      </c>
      <c r="F25" s="3">
        <f t="shared" si="2"/>
        <v>178</v>
      </c>
      <c r="G25" s="27">
        <f t="shared" si="3"/>
        <v>67.64</v>
      </c>
      <c r="H25" s="4">
        <f t="shared" si="4"/>
        <v>178</v>
      </c>
      <c r="I25" s="28">
        <v>0</v>
      </c>
      <c r="J25" s="5">
        <f t="shared" si="5"/>
        <v>178</v>
      </c>
      <c r="K25" s="29">
        <f t="shared" si="6"/>
        <v>160.20000000000002</v>
      </c>
      <c r="L25" s="6">
        <f t="shared" si="7"/>
        <v>176</v>
      </c>
      <c r="M25" s="30">
        <f t="shared" si="8"/>
        <v>92.560000000000016</v>
      </c>
    </row>
    <row r="26" spans="1:13" hidden="1" x14ac:dyDescent="0.25">
      <c r="A26" s="17">
        <v>24</v>
      </c>
      <c r="B26" s="16">
        <f t="shared" si="9"/>
        <v>176</v>
      </c>
      <c r="C26" s="1">
        <f t="shared" si="9"/>
        <v>92.560000000000016</v>
      </c>
      <c r="D26" s="2">
        <f t="shared" si="0"/>
        <v>176</v>
      </c>
      <c r="E26" s="26">
        <f t="shared" si="1"/>
        <v>0</v>
      </c>
      <c r="F26" s="3">
        <f t="shared" si="2"/>
        <v>176</v>
      </c>
      <c r="G26" s="27">
        <f t="shared" si="3"/>
        <v>66.88</v>
      </c>
      <c r="H26" s="4">
        <f t="shared" si="4"/>
        <v>176</v>
      </c>
      <c r="I26" s="28">
        <v>0</v>
      </c>
      <c r="J26" s="5">
        <f t="shared" si="5"/>
        <v>176</v>
      </c>
      <c r="K26" s="29">
        <f t="shared" si="6"/>
        <v>158.4</v>
      </c>
      <c r="L26" s="6">
        <f t="shared" si="7"/>
        <v>176</v>
      </c>
      <c r="M26" s="30">
        <f t="shared" si="8"/>
        <v>91.52000000000001</v>
      </c>
    </row>
    <row r="27" spans="1:13" hidden="1" x14ac:dyDescent="0.25">
      <c r="A27" s="17">
        <v>25</v>
      </c>
      <c r="B27" s="16">
        <f t="shared" si="9"/>
        <v>176</v>
      </c>
      <c r="C27" s="1">
        <f t="shared" si="9"/>
        <v>91.52000000000001</v>
      </c>
      <c r="D27" s="2">
        <f t="shared" si="0"/>
        <v>176</v>
      </c>
      <c r="E27" s="26">
        <f t="shared" si="1"/>
        <v>0</v>
      </c>
      <c r="F27" s="3">
        <f t="shared" si="2"/>
        <v>176</v>
      </c>
      <c r="G27" s="27">
        <f t="shared" si="3"/>
        <v>66.88</v>
      </c>
      <c r="H27" s="4">
        <f t="shared" si="4"/>
        <v>176</v>
      </c>
      <c r="I27" s="28">
        <v>0</v>
      </c>
      <c r="J27" s="5">
        <f t="shared" si="5"/>
        <v>176</v>
      </c>
      <c r="K27" s="29">
        <f t="shared" si="6"/>
        <v>158.4</v>
      </c>
      <c r="L27" s="6">
        <f t="shared" si="7"/>
        <v>174</v>
      </c>
      <c r="M27" s="30">
        <f t="shared" si="8"/>
        <v>91.52000000000001</v>
      </c>
    </row>
    <row r="28" spans="1:13" hidden="1" x14ac:dyDescent="0.25">
      <c r="A28" s="17">
        <v>26</v>
      </c>
      <c r="B28" s="16">
        <f t="shared" si="9"/>
        <v>174</v>
      </c>
      <c r="C28" s="1">
        <f t="shared" si="9"/>
        <v>91.52000000000001</v>
      </c>
      <c r="D28" s="2">
        <f t="shared" si="0"/>
        <v>174</v>
      </c>
      <c r="E28" s="26">
        <f t="shared" si="1"/>
        <v>0</v>
      </c>
      <c r="F28" s="3">
        <f t="shared" si="2"/>
        <v>174</v>
      </c>
      <c r="G28" s="27">
        <f t="shared" si="3"/>
        <v>66.12</v>
      </c>
      <c r="H28" s="4">
        <f t="shared" si="4"/>
        <v>174</v>
      </c>
      <c r="I28" s="28">
        <v>0</v>
      </c>
      <c r="J28" s="5">
        <f t="shared" si="5"/>
        <v>174</v>
      </c>
      <c r="K28" s="29">
        <f t="shared" si="6"/>
        <v>156.6</v>
      </c>
      <c r="L28" s="6">
        <f t="shared" si="7"/>
        <v>174</v>
      </c>
      <c r="M28" s="30">
        <f t="shared" si="8"/>
        <v>90.47999999999999</v>
      </c>
    </row>
    <row r="29" spans="1:13" hidden="1" x14ac:dyDescent="0.25">
      <c r="A29" s="17">
        <v>27</v>
      </c>
      <c r="B29" s="16">
        <f t="shared" si="9"/>
        <v>174</v>
      </c>
      <c r="C29" s="1">
        <f t="shared" si="9"/>
        <v>90.47999999999999</v>
      </c>
      <c r="D29" s="2">
        <f t="shared" si="0"/>
        <v>174</v>
      </c>
      <c r="E29" s="26">
        <f t="shared" si="1"/>
        <v>0</v>
      </c>
      <c r="F29" s="3">
        <f t="shared" si="2"/>
        <v>174</v>
      </c>
      <c r="G29" s="27">
        <f t="shared" si="3"/>
        <v>66.12</v>
      </c>
      <c r="H29" s="4">
        <f t="shared" si="4"/>
        <v>174</v>
      </c>
      <c r="I29" s="28">
        <v>0</v>
      </c>
      <c r="J29" s="5">
        <f t="shared" si="5"/>
        <v>174</v>
      </c>
      <c r="K29" s="29">
        <f t="shared" si="6"/>
        <v>156.6</v>
      </c>
      <c r="L29" s="6">
        <f t="shared" si="7"/>
        <v>172</v>
      </c>
      <c r="M29" s="30">
        <f t="shared" si="8"/>
        <v>90.47999999999999</v>
      </c>
    </row>
    <row r="30" spans="1:13" hidden="1" x14ac:dyDescent="0.25">
      <c r="A30" s="17">
        <v>28</v>
      </c>
      <c r="B30" s="16">
        <f t="shared" si="9"/>
        <v>172</v>
      </c>
      <c r="C30" s="1">
        <f t="shared" si="9"/>
        <v>90.47999999999999</v>
      </c>
      <c r="D30" s="2">
        <f t="shared" si="0"/>
        <v>172</v>
      </c>
      <c r="E30" s="26">
        <f t="shared" si="1"/>
        <v>0</v>
      </c>
      <c r="F30" s="3">
        <f t="shared" si="2"/>
        <v>172</v>
      </c>
      <c r="G30" s="27">
        <f t="shared" si="3"/>
        <v>65.36</v>
      </c>
      <c r="H30" s="4">
        <f t="shared" si="4"/>
        <v>172</v>
      </c>
      <c r="I30" s="28">
        <v>0</v>
      </c>
      <c r="J30" s="5">
        <f t="shared" si="5"/>
        <v>172</v>
      </c>
      <c r="K30" s="29">
        <f t="shared" si="6"/>
        <v>0</v>
      </c>
      <c r="L30" s="6">
        <f t="shared" si="7"/>
        <v>172</v>
      </c>
      <c r="M30" s="30">
        <f t="shared" si="8"/>
        <v>-65.36</v>
      </c>
    </row>
    <row r="31" spans="1:13" hidden="1" x14ac:dyDescent="0.25">
      <c r="A31" s="17">
        <v>29</v>
      </c>
      <c r="B31" s="16">
        <f t="shared" si="9"/>
        <v>172</v>
      </c>
      <c r="C31" s="1">
        <f t="shared" si="9"/>
        <v>-65.36</v>
      </c>
      <c r="D31" s="2">
        <f t="shared" si="0"/>
        <v>172</v>
      </c>
      <c r="E31" s="26">
        <f t="shared" si="1"/>
        <v>0</v>
      </c>
      <c r="F31" s="3">
        <f t="shared" si="2"/>
        <v>172</v>
      </c>
      <c r="G31" s="27">
        <f t="shared" si="3"/>
        <v>65.36</v>
      </c>
      <c r="H31" s="4">
        <f t="shared" si="4"/>
        <v>172</v>
      </c>
      <c r="I31" s="28">
        <v>0</v>
      </c>
      <c r="J31" s="5">
        <f t="shared" si="5"/>
        <v>172</v>
      </c>
      <c r="K31" s="29">
        <f t="shared" si="6"/>
        <v>154.80000000000001</v>
      </c>
      <c r="L31" s="6">
        <f t="shared" si="7"/>
        <v>170</v>
      </c>
      <c r="M31" s="30">
        <f t="shared" si="8"/>
        <v>89.440000000000012</v>
      </c>
    </row>
    <row r="32" spans="1:13" hidden="1" x14ac:dyDescent="0.25">
      <c r="A32" s="17">
        <v>30</v>
      </c>
      <c r="B32" s="16">
        <f t="shared" si="9"/>
        <v>170</v>
      </c>
      <c r="C32" s="1">
        <f t="shared" si="9"/>
        <v>89.440000000000012</v>
      </c>
      <c r="D32" s="2">
        <f t="shared" si="0"/>
        <v>204</v>
      </c>
      <c r="E32" s="26">
        <f t="shared" si="1"/>
        <v>612</v>
      </c>
      <c r="F32" s="3">
        <f t="shared" si="2"/>
        <v>204</v>
      </c>
      <c r="G32" s="27">
        <f t="shared" si="3"/>
        <v>77.52000000000001</v>
      </c>
      <c r="H32" s="4">
        <f t="shared" si="4"/>
        <v>204</v>
      </c>
      <c r="I32" s="28">
        <v>0</v>
      </c>
      <c r="J32" s="5">
        <f t="shared" si="5"/>
        <v>204</v>
      </c>
      <c r="K32" s="29">
        <f t="shared" si="6"/>
        <v>183.6</v>
      </c>
      <c r="L32" s="6">
        <f t="shared" si="7"/>
        <v>204</v>
      </c>
      <c r="M32" s="30">
        <f t="shared" si="8"/>
        <v>-505.91999999999996</v>
      </c>
    </row>
    <row r="33" spans="1:13" hidden="1" x14ac:dyDescent="0.25">
      <c r="A33" s="17">
        <v>31</v>
      </c>
      <c r="B33" s="16">
        <f t="shared" si="9"/>
        <v>204</v>
      </c>
      <c r="C33" s="1">
        <f t="shared" si="9"/>
        <v>-505.91999999999996</v>
      </c>
      <c r="D33" s="2">
        <f t="shared" si="0"/>
        <v>204</v>
      </c>
      <c r="E33" s="26">
        <f t="shared" si="1"/>
        <v>0</v>
      </c>
      <c r="F33" s="3">
        <f t="shared" si="2"/>
        <v>204</v>
      </c>
      <c r="G33" s="27">
        <f t="shared" si="3"/>
        <v>77.52000000000001</v>
      </c>
      <c r="H33" s="4">
        <f t="shared" si="4"/>
        <v>204</v>
      </c>
      <c r="I33" s="28">
        <v>0</v>
      </c>
      <c r="J33" s="5">
        <f t="shared" si="5"/>
        <v>204</v>
      </c>
      <c r="K33" s="29">
        <f t="shared" si="6"/>
        <v>183.6</v>
      </c>
      <c r="L33" s="6">
        <f t="shared" si="7"/>
        <v>202</v>
      </c>
      <c r="M33" s="30">
        <f t="shared" si="8"/>
        <v>106.07999999999998</v>
      </c>
    </row>
    <row r="34" spans="1:13" hidden="1" x14ac:dyDescent="0.25">
      <c r="A34" s="17">
        <v>32</v>
      </c>
      <c r="B34" s="16">
        <f t="shared" si="9"/>
        <v>202</v>
      </c>
      <c r="C34" s="1">
        <f t="shared" si="9"/>
        <v>106.07999999999998</v>
      </c>
      <c r="D34" s="2">
        <f t="shared" si="0"/>
        <v>202</v>
      </c>
      <c r="E34" s="26">
        <f t="shared" si="1"/>
        <v>0</v>
      </c>
      <c r="F34" s="3">
        <f t="shared" si="2"/>
        <v>202</v>
      </c>
      <c r="G34" s="27">
        <f t="shared" si="3"/>
        <v>76.760000000000005</v>
      </c>
      <c r="H34" s="4">
        <f t="shared" si="4"/>
        <v>202</v>
      </c>
      <c r="I34" s="28">
        <v>0</v>
      </c>
      <c r="J34" s="5">
        <f t="shared" si="5"/>
        <v>202</v>
      </c>
      <c r="K34" s="29">
        <f t="shared" si="6"/>
        <v>181.8</v>
      </c>
      <c r="L34" s="6">
        <f t="shared" si="7"/>
        <v>202</v>
      </c>
      <c r="M34" s="30">
        <f t="shared" si="8"/>
        <v>105.04</v>
      </c>
    </row>
    <row r="35" spans="1:13" x14ac:dyDescent="0.25">
      <c r="A35" s="17">
        <v>33</v>
      </c>
      <c r="B35" s="16">
        <f t="shared" si="9"/>
        <v>202</v>
      </c>
      <c r="C35" s="1">
        <f t="shared" si="9"/>
        <v>105.04</v>
      </c>
      <c r="D35" s="2">
        <f t="shared" si="0"/>
        <v>202</v>
      </c>
      <c r="E35" s="26">
        <f t="shared" si="1"/>
        <v>0</v>
      </c>
      <c r="F35" s="3">
        <f t="shared" si="2"/>
        <v>202</v>
      </c>
      <c r="G35" s="27">
        <f t="shared" si="3"/>
        <v>76.760000000000005</v>
      </c>
      <c r="H35" s="4">
        <f t="shared" si="4"/>
        <v>202</v>
      </c>
      <c r="I35" s="28">
        <v>0</v>
      </c>
      <c r="J35" s="5">
        <f t="shared" si="5"/>
        <v>202</v>
      </c>
      <c r="K35" s="29">
        <f t="shared" si="6"/>
        <v>181.8</v>
      </c>
      <c r="L35" s="6">
        <f t="shared" si="7"/>
        <v>200</v>
      </c>
      <c r="M35" s="30">
        <f t="shared" si="8"/>
        <v>105.04</v>
      </c>
    </row>
    <row r="36" spans="1:13" hidden="1" x14ac:dyDescent="0.25">
      <c r="A36" s="17">
        <v>34</v>
      </c>
      <c r="B36" s="16">
        <f t="shared" si="9"/>
        <v>200</v>
      </c>
      <c r="C36" s="1">
        <f t="shared" si="9"/>
        <v>105.04</v>
      </c>
      <c r="D36" s="2">
        <f t="shared" si="0"/>
        <v>200</v>
      </c>
      <c r="E36" s="26">
        <f t="shared" si="1"/>
        <v>0</v>
      </c>
      <c r="F36" s="3">
        <f t="shared" si="2"/>
        <v>200</v>
      </c>
      <c r="G36" s="27">
        <f t="shared" si="3"/>
        <v>76</v>
      </c>
      <c r="H36" s="4">
        <f t="shared" si="4"/>
        <v>200</v>
      </c>
      <c r="I36" s="28">
        <v>0</v>
      </c>
      <c r="J36" s="5">
        <f t="shared" si="5"/>
        <v>200</v>
      </c>
      <c r="K36" s="29">
        <f t="shared" si="6"/>
        <v>180</v>
      </c>
      <c r="L36" s="6">
        <f t="shared" si="7"/>
        <v>200</v>
      </c>
      <c r="M36" s="30">
        <f t="shared" si="8"/>
        <v>104</v>
      </c>
    </row>
    <row r="37" spans="1:13" hidden="1" x14ac:dyDescent="0.25">
      <c r="A37" s="17">
        <v>35</v>
      </c>
      <c r="B37" s="16">
        <f t="shared" si="9"/>
        <v>200</v>
      </c>
      <c r="C37" s="1">
        <f t="shared" si="9"/>
        <v>104</v>
      </c>
      <c r="D37" s="2">
        <f t="shared" si="0"/>
        <v>200</v>
      </c>
      <c r="E37" s="26">
        <f t="shared" si="1"/>
        <v>0</v>
      </c>
      <c r="F37" s="3">
        <f t="shared" si="2"/>
        <v>200</v>
      </c>
      <c r="G37" s="27">
        <f t="shared" si="3"/>
        <v>76</v>
      </c>
      <c r="H37" s="4">
        <f t="shared" si="4"/>
        <v>200</v>
      </c>
      <c r="I37" s="28">
        <v>0</v>
      </c>
      <c r="J37" s="5">
        <f t="shared" si="5"/>
        <v>200</v>
      </c>
      <c r="K37" s="29">
        <f t="shared" si="6"/>
        <v>0</v>
      </c>
      <c r="L37" s="6">
        <f t="shared" si="7"/>
        <v>198</v>
      </c>
      <c r="M37" s="30">
        <f t="shared" si="8"/>
        <v>-76</v>
      </c>
    </row>
    <row r="38" spans="1:13" hidden="1" x14ac:dyDescent="0.25">
      <c r="A38" s="17">
        <v>36</v>
      </c>
      <c r="B38" s="16">
        <f t="shared" si="9"/>
        <v>198</v>
      </c>
      <c r="C38" s="1">
        <f t="shared" si="9"/>
        <v>-76</v>
      </c>
      <c r="D38" s="2">
        <f t="shared" si="0"/>
        <v>198</v>
      </c>
      <c r="E38" s="26">
        <f t="shared" si="1"/>
        <v>0</v>
      </c>
      <c r="F38" s="3">
        <f t="shared" si="2"/>
        <v>198</v>
      </c>
      <c r="G38" s="27">
        <f t="shared" si="3"/>
        <v>75.239999999999995</v>
      </c>
      <c r="H38" s="4">
        <f t="shared" si="4"/>
        <v>198</v>
      </c>
      <c r="I38" s="28">
        <v>0</v>
      </c>
      <c r="J38" s="5">
        <f t="shared" si="5"/>
        <v>198</v>
      </c>
      <c r="K38" s="29">
        <f t="shared" si="6"/>
        <v>178.20000000000002</v>
      </c>
      <c r="L38" s="6">
        <f t="shared" si="7"/>
        <v>198</v>
      </c>
      <c r="M38" s="30">
        <f t="shared" si="8"/>
        <v>102.96000000000002</v>
      </c>
    </row>
    <row r="39" spans="1:13" hidden="1" x14ac:dyDescent="0.25">
      <c r="A39" s="17">
        <v>37</v>
      </c>
      <c r="B39" s="16">
        <f t="shared" si="9"/>
        <v>198</v>
      </c>
      <c r="C39" s="1">
        <f t="shared" si="9"/>
        <v>102.96000000000002</v>
      </c>
      <c r="D39" s="2">
        <f t="shared" si="0"/>
        <v>198</v>
      </c>
      <c r="E39" s="26">
        <f t="shared" si="1"/>
        <v>0</v>
      </c>
      <c r="F39" s="3">
        <f t="shared" si="2"/>
        <v>198</v>
      </c>
      <c r="G39" s="27">
        <f t="shared" si="3"/>
        <v>75.239999999999995</v>
      </c>
      <c r="H39" s="4">
        <f t="shared" si="4"/>
        <v>198</v>
      </c>
      <c r="I39" s="28">
        <v>0</v>
      </c>
      <c r="J39" s="5">
        <f t="shared" si="5"/>
        <v>198</v>
      </c>
      <c r="K39" s="29">
        <f t="shared" si="6"/>
        <v>178.20000000000002</v>
      </c>
      <c r="L39" s="6">
        <f t="shared" si="7"/>
        <v>196</v>
      </c>
      <c r="M39" s="30">
        <f t="shared" si="8"/>
        <v>102.96000000000002</v>
      </c>
    </row>
    <row r="40" spans="1:13" hidden="1" x14ac:dyDescent="0.25">
      <c r="A40" s="17">
        <v>38</v>
      </c>
      <c r="B40" s="16">
        <f t="shared" si="9"/>
        <v>196</v>
      </c>
      <c r="C40" s="1">
        <f t="shared" si="9"/>
        <v>102.96000000000002</v>
      </c>
      <c r="D40" s="2">
        <f t="shared" si="0"/>
        <v>196</v>
      </c>
      <c r="E40" s="26">
        <f t="shared" si="1"/>
        <v>0</v>
      </c>
      <c r="F40" s="3">
        <f t="shared" si="2"/>
        <v>196</v>
      </c>
      <c r="G40" s="27">
        <f t="shared" si="3"/>
        <v>74.48</v>
      </c>
      <c r="H40" s="4">
        <f t="shared" si="4"/>
        <v>196</v>
      </c>
      <c r="I40" s="28">
        <v>0</v>
      </c>
      <c r="J40" s="5">
        <f t="shared" si="5"/>
        <v>196</v>
      </c>
      <c r="K40" s="29">
        <f t="shared" si="6"/>
        <v>176.4</v>
      </c>
      <c r="L40" s="6">
        <f t="shared" si="7"/>
        <v>196</v>
      </c>
      <c r="M40" s="30">
        <f t="shared" si="8"/>
        <v>101.92</v>
      </c>
    </row>
    <row r="41" spans="1:13" hidden="1" x14ac:dyDescent="0.25">
      <c r="A41" s="17">
        <v>39</v>
      </c>
      <c r="B41" s="16">
        <f t="shared" si="9"/>
        <v>196</v>
      </c>
      <c r="C41" s="1">
        <f t="shared" si="9"/>
        <v>101.92</v>
      </c>
      <c r="D41" s="2">
        <f t="shared" si="0"/>
        <v>196</v>
      </c>
      <c r="E41" s="26">
        <f t="shared" si="1"/>
        <v>0</v>
      </c>
      <c r="F41" s="3">
        <f t="shared" si="2"/>
        <v>196</v>
      </c>
      <c r="G41" s="27">
        <f t="shared" si="3"/>
        <v>74.48</v>
      </c>
      <c r="H41" s="4">
        <f t="shared" si="4"/>
        <v>196</v>
      </c>
      <c r="I41" s="28">
        <v>0</v>
      </c>
      <c r="J41" s="5">
        <f t="shared" si="5"/>
        <v>196</v>
      </c>
      <c r="K41" s="29">
        <f t="shared" si="6"/>
        <v>176.4</v>
      </c>
      <c r="L41" s="6">
        <f t="shared" si="7"/>
        <v>194</v>
      </c>
      <c r="M41" s="30">
        <f t="shared" si="8"/>
        <v>101.92</v>
      </c>
    </row>
    <row r="42" spans="1:13" hidden="1" x14ac:dyDescent="0.25">
      <c r="A42" s="17">
        <v>40</v>
      </c>
      <c r="B42" s="16">
        <f t="shared" si="9"/>
        <v>194</v>
      </c>
      <c r="C42" s="1">
        <f t="shared" si="9"/>
        <v>101.92</v>
      </c>
      <c r="D42" s="2">
        <f t="shared" si="0"/>
        <v>194</v>
      </c>
      <c r="E42" s="26">
        <f t="shared" si="1"/>
        <v>0</v>
      </c>
      <c r="F42" s="3">
        <f t="shared" si="2"/>
        <v>194</v>
      </c>
      <c r="G42" s="27">
        <f t="shared" si="3"/>
        <v>73.72</v>
      </c>
      <c r="H42" s="4">
        <f t="shared" si="4"/>
        <v>194</v>
      </c>
      <c r="I42" s="28">
        <v>0</v>
      </c>
      <c r="J42" s="5">
        <f t="shared" si="5"/>
        <v>194</v>
      </c>
      <c r="K42" s="29">
        <f t="shared" si="6"/>
        <v>174.6</v>
      </c>
      <c r="L42" s="6">
        <f t="shared" si="7"/>
        <v>194</v>
      </c>
      <c r="M42" s="30">
        <f t="shared" si="8"/>
        <v>100.88</v>
      </c>
    </row>
    <row r="43" spans="1:13" hidden="1" x14ac:dyDescent="0.25">
      <c r="A43" s="17">
        <v>41</v>
      </c>
      <c r="B43" s="16">
        <f t="shared" si="9"/>
        <v>194</v>
      </c>
      <c r="C43" s="1">
        <f t="shared" si="9"/>
        <v>100.88</v>
      </c>
      <c r="D43" s="2">
        <f t="shared" si="0"/>
        <v>194</v>
      </c>
      <c r="E43" s="26">
        <f t="shared" si="1"/>
        <v>0</v>
      </c>
      <c r="F43" s="3">
        <f t="shared" si="2"/>
        <v>194</v>
      </c>
      <c r="G43" s="27">
        <f t="shared" si="3"/>
        <v>73.72</v>
      </c>
      <c r="H43" s="4">
        <f t="shared" si="4"/>
        <v>194</v>
      </c>
      <c r="I43" s="28">
        <v>0</v>
      </c>
      <c r="J43" s="5">
        <f t="shared" si="5"/>
        <v>194</v>
      </c>
      <c r="K43" s="29">
        <f t="shared" si="6"/>
        <v>174.6</v>
      </c>
      <c r="L43" s="6">
        <f t="shared" si="7"/>
        <v>192</v>
      </c>
      <c r="M43" s="30">
        <f t="shared" si="8"/>
        <v>100.88</v>
      </c>
    </row>
    <row r="44" spans="1:13" hidden="1" x14ac:dyDescent="0.25">
      <c r="A44" s="17">
        <v>42</v>
      </c>
      <c r="B44" s="16">
        <f t="shared" si="9"/>
        <v>192</v>
      </c>
      <c r="C44" s="1">
        <f t="shared" si="9"/>
        <v>100.88</v>
      </c>
      <c r="D44" s="2">
        <f t="shared" si="0"/>
        <v>192</v>
      </c>
      <c r="E44" s="26">
        <f t="shared" si="1"/>
        <v>0</v>
      </c>
      <c r="F44" s="3">
        <f t="shared" si="2"/>
        <v>192</v>
      </c>
      <c r="G44" s="27">
        <f t="shared" si="3"/>
        <v>72.960000000000008</v>
      </c>
      <c r="H44" s="4">
        <f t="shared" si="4"/>
        <v>192</v>
      </c>
      <c r="I44" s="28">
        <v>0</v>
      </c>
      <c r="J44" s="5">
        <f t="shared" si="5"/>
        <v>192</v>
      </c>
      <c r="K44" s="29">
        <f t="shared" si="6"/>
        <v>0</v>
      </c>
      <c r="L44" s="6">
        <f t="shared" si="7"/>
        <v>192</v>
      </c>
      <c r="M44" s="30">
        <f t="shared" si="8"/>
        <v>-72.960000000000008</v>
      </c>
    </row>
    <row r="45" spans="1:13" hidden="1" x14ac:dyDescent="0.25">
      <c r="A45" s="17">
        <v>43</v>
      </c>
      <c r="B45" s="16">
        <f t="shared" si="9"/>
        <v>192</v>
      </c>
      <c r="C45" s="1">
        <f t="shared" si="9"/>
        <v>-72.960000000000008</v>
      </c>
      <c r="D45" s="2">
        <f t="shared" si="0"/>
        <v>192</v>
      </c>
      <c r="E45" s="26">
        <f t="shared" si="1"/>
        <v>0</v>
      </c>
      <c r="F45" s="3">
        <f t="shared" si="2"/>
        <v>192</v>
      </c>
      <c r="G45" s="27">
        <f t="shared" si="3"/>
        <v>72.960000000000008</v>
      </c>
      <c r="H45" s="4">
        <f t="shared" si="4"/>
        <v>192</v>
      </c>
      <c r="I45" s="28">
        <v>0</v>
      </c>
      <c r="J45" s="5">
        <f t="shared" si="5"/>
        <v>192</v>
      </c>
      <c r="K45" s="29">
        <f t="shared" si="6"/>
        <v>172.8</v>
      </c>
      <c r="L45" s="6">
        <f t="shared" si="7"/>
        <v>190</v>
      </c>
      <c r="M45" s="30">
        <f t="shared" si="8"/>
        <v>99.84</v>
      </c>
    </row>
    <row r="46" spans="1:13" hidden="1" x14ac:dyDescent="0.25">
      <c r="A46" s="17">
        <v>44</v>
      </c>
      <c r="B46" s="16">
        <f t="shared" si="9"/>
        <v>190</v>
      </c>
      <c r="C46" s="1">
        <f t="shared" si="9"/>
        <v>99.84</v>
      </c>
      <c r="D46" s="2">
        <f t="shared" si="0"/>
        <v>190</v>
      </c>
      <c r="E46" s="26">
        <f t="shared" si="1"/>
        <v>0</v>
      </c>
      <c r="F46" s="3">
        <f t="shared" si="2"/>
        <v>190</v>
      </c>
      <c r="G46" s="27">
        <f t="shared" si="3"/>
        <v>72.2</v>
      </c>
      <c r="H46" s="4">
        <f t="shared" si="4"/>
        <v>190</v>
      </c>
      <c r="I46" s="28">
        <v>0</v>
      </c>
      <c r="J46" s="5">
        <f t="shared" si="5"/>
        <v>190</v>
      </c>
      <c r="K46" s="29">
        <f t="shared" si="6"/>
        <v>171</v>
      </c>
      <c r="L46" s="6">
        <f t="shared" si="7"/>
        <v>190</v>
      </c>
      <c r="M46" s="30">
        <f t="shared" si="8"/>
        <v>98.8</v>
      </c>
    </row>
    <row r="47" spans="1:13" hidden="1" x14ac:dyDescent="0.25">
      <c r="A47" s="17">
        <v>45</v>
      </c>
      <c r="B47" s="16">
        <f t="shared" si="9"/>
        <v>190</v>
      </c>
      <c r="C47" s="1">
        <f t="shared" si="9"/>
        <v>98.8</v>
      </c>
      <c r="D47" s="2">
        <f t="shared" si="0"/>
        <v>190</v>
      </c>
      <c r="E47" s="26">
        <f t="shared" si="1"/>
        <v>0</v>
      </c>
      <c r="F47" s="3">
        <f t="shared" si="2"/>
        <v>190</v>
      </c>
      <c r="G47" s="27">
        <f t="shared" si="3"/>
        <v>72.2</v>
      </c>
      <c r="H47" s="4">
        <f t="shared" si="4"/>
        <v>190</v>
      </c>
      <c r="I47" s="28">
        <v>0</v>
      </c>
      <c r="J47" s="5">
        <f t="shared" si="5"/>
        <v>190</v>
      </c>
      <c r="K47" s="29">
        <f t="shared" si="6"/>
        <v>171</v>
      </c>
      <c r="L47" s="6">
        <f t="shared" si="7"/>
        <v>188</v>
      </c>
      <c r="M47" s="30">
        <f t="shared" si="8"/>
        <v>98.8</v>
      </c>
    </row>
    <row r="48" spans="1:13" hidden="1" x14ac:dyDescent="0.25">
      <c r="A48" s="17">
        <v>46</v>
      </c>
      <c r="B48" s="16">
        <f t="shared" si="9"/>
        <v>188</v>
      </c>
      <c r="C48" s="1">
        <f t="shared" si="9"/>
        <v>98.8</v>
      </c>
      <c r="D48" s="2">
        <f t="shared" si="0"/>
        <v>188</v>
      </c>
      <c r="E48" s="26">
        <f t="shared" si="1"/>
        <v>0</v>
      </c>
      <c r="F48" s="3">
        <f t="shared" si="2"/>
        <v>188</v>
      </c>
      <c r="G48" s="27">
        <f t="shared" si="3"/>
        <v>71.44</v>
      </c>
      <c r="H48" s="4">
        <f t="shared" si="4"/>
        <v>188</v>
      </c>
      <c r="I48" s="28">
        <v>0</v>
      </c>
      <c r="J48" s="5">
        <f t="shared" si="5"/>
        <v>188</v>
      </c>
      <c r="K48" s="29">
        <f t="shared" si="6"/>
        <v>169.20000000000002</v>
      </c>
      <c r="L48" s="6">
        <f t="shared" si="7"/>
        <v>188</v>
      </c>
      <c r="M48" s="30">
        <f t="shared" si="8"/>
        <v>97.760000000000019</v>
      </c>
    </row>
    <row r="49" spans="1:13" hidden="1" x14ac:dyDescent="0.25">
      <c r="A49" s="17">
        <v>47</v>
      </c>
      <c r="B49" s="16">
        <f t="shared" si="9"/>
        <v>188</v>
      </c>
      <c r="C49" s="1">
        <f t="shared" si="9"/>
        <v>97.760000000000019</v>
      </c>
      <c r="D49" s="2">
        <f t="shared" si="0"/>
        <v>188</v>
      </c>
      <c r="E49" s="26">
        <f t="shared" si="1"/>
        <v>0</v>
      </c>
      <c r="F49" s="3">
        <f t="shared" si="2"/>
        <v>188</v>
      </c>
      <c r="G49" s="27">
        <f t="shared" si="3"/>
        <v>71.44</v>
      </c>
      <c r="H49" s="4">
        <f t="shared" si="4"/>
        <v>188</v>
      </c>
      <c r="I49" s="28">
        <v>0</v>
      </c>
      <c r="J49" s="5">
        <f t="shared" si="5"/>
        <v>188</v>
      </c>
      <c r="K49" s="29">
        <f t="shared" si="6"/>
        <v>169.20000000000002</v>
      </c>
      <c r="L49" s="6">
        <f t="shared" si="7"/>
        <v>186</v>
      </c>
      <c r="M49" s="30">
        <f t="shared" si="8"/>
        <v>97.760000000000019</v>
      </c>
    </row>
    <row r="50" spans="1:13" hidden="1" x14ac:dyDescent="0.25">
      <c r="A50" s="17">
        <v>48</v>
      </c>
      <c r="B50" s="16">
        <f t="shared" si="9"/>
        <v>186</v>
      </c>
      <c r="C50" s="1">
        <f t="shared" si="9"/>
        <v>97.760000000000019</v>
      </c>
      <c r="D50" s="2">
        <f t="shared" si="0"/>
        <v>186</v>
      </c>
      <c r="E50" s="26">
        <f t="shared" si="1"/>
        <v>0</v>
      </c>
      <c r="F50" s="3">
        <f t="shared" si="2"/>
        <v>186</v>
      </c>
      <c r="G50" s="27">
        <f t="shared" si="3"/>
        <v>70.680000000000007</v>
      </c>
      <c r="H50" s="4">
        <f t="shared" si="4"/>
        <v>186</v>
      </c>
      <c r="I50" s="28">
        <v>0</v>
      </c>
      <c r="J50" s="5">
        <f t="shared" si="5"/>
        <v>186</v>
      </c>
      <c r="K50" s="29">
        <f t="shared" si="6"/>
        <v>167.4</v>
      </c>
      <c r="L50" s="6">
        <f t="shared" si="7"/>
        <v>186</v>
      </c>
      <c r="M50" s="30">
        <f t="shared" si="8"/>
        <v>96.72</v>
      </c>
    </row>
    <row r="51" spans="1:13" hidden="1" x14ac:dyDescent="0.25">
      <c r="A51" s="17">
        <v>49</v>
      </c>
      <c r="B51" s="16">
        <f t="shared" si="9"/>
        <v>186</v>
      </c>
      <c r="C51" s="1">
        <f t="shared" si="9"/>
        <v>96.72</v>
      </c>
      <c r="D51" s="2">
        <f t="shared" si="0"/>
        <v>186</v>
      </c>
      <c r="E51" s="26">
        <f t="shared" si="1"/>
        <v>0</v>
      </c>
      <c r="F51" s="3">
        <f t="shared" si="2"/>
        <v>186</v>
      </c>
      <c r="G51" s="27">
        <f t="shared" si="3"/>
        <v>70.680000000000007</v>
      </c>
      <c r="H51" s="4">
        <f t="shared" si="4"/>
        <v>186</v>
      </c>
      <c r="I51" s="28">
        <v>0</v>
      </c>
      <c r="J51" s="5">
        <f t="shared" si="5"/>
        <v>186</v>
      </c>
      <c r="K51" s="29">
        <f t="shared" si="6"/>
        <v>0</v>
      </c>
      <c r="L51" s="6">
        <f t="shared" si="7"/>
        <v>184</v>
      </c>
      <c r="M51" s="30">
        <f t="shared" si="8"/>
        <v>-70.680000000000007</v>
      </c>
    </row>
    <row r="52" spans="1:13" hidden="1" x14ac:dyDescent="0.25">
      <c r="A52" s="17">
        <v>50</v>
      </c>
      <c r="B52" s="16">
        <f t="shared" si="9"/>
        <v>184</v>
      </c>
      <c r="C52" s="1">
        <f t="shared" si="9"/>
        <v>-70.680000000000007</v>
      </c>
      <c r="D52" s="2">
        <f t="shared" si="0"/>
        <v>184</v>
      </c>
      <c r="E52" s="26">
        <f t="shared" si="1"/>
        <v>0</v>
      </c>
      <c r="F52" s="3">
        <f t="shared" si="2"/>
        <v>184</v>
      </c>
      <c r="G52" s="27">
        <f t="shared" si="3"/>
        <v>69.92</v>
      </c>
      <c r="H52" s="4">
        <f t="shared" si="4"/>
        <v>184</v>
      </c>
      <c r="I52" s="28">
        <v>0</v>
      </c>
      <c r="J52" s="5">
        <f t="shared" si="5"/>
        <v>184</v>
      </c>
      <c r="K52" s="29">
        <f t="shared" si="6"/>
        <v>165.6</v>
      </c>
      <c r="L52" s="6">
        <f t="shared" si="7"/>
        <v>184</v>
      </c>
      <c r="M52" s="30">
        <f t="shared" si="8"/>
        <v>95.679999999999993</v>
      </c>
    </row>
    <row r="53" spans="1:13" hidden="1" x14ac:dyDescent="0.25">
      <c r="A53" s="17">
        <v>51</v>
      </c>
      <c r="B53" s="16">
        <f t="shared" si="9"/>
        <v>184</v>
      </c>
      <c r="C53" s="1">
        <f t="shared" si="9"/>
        <v>95.679999999999993</v>
      </c>
      <c r="D53" s="2">
        <f t="shared" si="0"/>
        <v>184</v>
      </c>
      <c r="E53" s="26">
        <f t="shared" si="1"/>
        <v>0</v>
      </c>
      <c r="F53" s="3">
        <f t="shared" si="2"/>
        <v>184</v>
      </c>
      <c r="G53" s="27">
        <f t="shared" si="3"/>
        <v>69.92</v>
      </c>
      <c r="H53" s="4">
        <f t="shared" si="4"/>
        <v>184</v>
      </c>
      <c r="I53" s="28">
        <v>0</v>
      </c>
      <c r="J53" s="5">
        <f t="shared" si="5"/>
        <v>184</v>
      </c>
      <c r="K53" s="29">
        <f t="shared" si="6"/>
        <v>165.6</v>
      </c>
      <c r="L53" s="6">
        <f t="shared" si="7"/>
        <v>182</v>
      </c>
      <c r="M53" s="30">
        <f t="shared" si="8"/>
        <v>95.679999999999993</v>
      </c>
    </row>
    <row r="54" spans="1:13" hidden="1" x14ac:dyDescent="0.25">
      <c r="A54" s="17">
        <v>52</v>
      </c>
      <c r="B54" s="16">
        <f t="shared" si="9"/>
        <v>182</v>
      </c>
      <c r="C54" s="1">
        <f t="shared" si="9"/>
        <v>95.679999999999993</v>
      </c>
      <c r="D54" s="2">
        <f t="shared" si="0"/>
        <v>182</v>
      </c>
      <c r="E54" s="26">
        <f t="shared" si="1"/>
        <v>0</v>
      </c>
      <c r="F54" s="3">
        <f t="shared" si="2"/>
        <v>182</v>
      </c>
      <c r="G54" s="27">
        <f t="shared" si="3"/>
        <v>69.16</v>
      </c>
      <c r="H54" s="4">
        <f t="shared" si="4"/>
        <v>182</v>
      </c>
      <c r="I54" s="28">
        <v>0</v>
      </c>
      <c r="J54" s="5">
        <f t="shared" si="5"/>
        <v>182</v>
      </c>
      <c r="K54" s="29">
        <f t="shared" si="6"/>
        <v>163.80000000000001</v>
      </c>
      <c r="L54" s="6">
        <f t="shared" si="7"/>
        <v>182</v>
      </c>
      <c r="M54" s="30">
        <f t="shared" si="8"/>
        <v>94.640000000000015</v>
      </c>
    </row>
    <row r="55" spans="1:13" hidden="1" x14ac:dyDescent="0.25">
      <c r="A55" s="17">
        <v>53</v>
      </c>
      <c r="B55" s="16">
        <f t="shared" si="9"/>
        <v>182</v>
      </c>
      <c r="C55" s="1">
        <f t="shared" si="9"/>
        <v>94.640000000000015</v>
      </c>
      <c r="D55" s="2">
        <f t="shared" si="0"/>
        <v>182</v>
      </c>
      <c r="E55" s="26">
        <f t="shared" si="1"/>
        <v>0</v>
      </c>
      <c r="F55" s="3">
        <f t="shared" si="2"/>
        <v>182</v>
      </c>
      <c r="G55" s="27">
        <f t="shared" si="3"/>
        <v>69.16</v>
      </c>
      <c r="H55" s="4">
        <f t="shared" si="4"/>
        <v>182</v>
      </c>
      <c r="I55" s="28">
        <v>0</v>
      </c>
      <c r="J55" s="5">
        <f t="shared" si="5"/>
        <v>182</v>
      </c>
      <c r="K55" s="29">
        <f t="shared" si="6"/>
        <v>163.80000000000001</v>
      </c>
      <c r="L55" s="6">
        <f t="shared" si="7"/>
        <v>180</v>
      </c>
      <c r="M55" s="30">
        <f t="shared" si="8"/>
        <v>94.640000000000015</v>
      </c>
    </row>
    <row r="56" spans="1:13" hidden="1" x14ac:dyDescent="0.25">
      <c r="A56" s="17">
        <v>54</v>
      </c>
      <c r="B56" s="16">
        <f t="shared" si="9"/>
        <v>180</v>
      </c>
      <c r="C56" s="1">
        <f t="shared" si="9"/>
        <v>94.640000000000015</v>
      </c>
      <c r="D56" s="2">
        <f t="shared" si="0"/>
        <v>180</v>
      </c>
      <c r="E56" s="26">
        <f t="shared" si="1"/>
        <v>0</v>
      </c>
      <c r="F56" s="3">
        <f t="shared" si="2"/>
        <v>180</v>
      </c>
      <c r="G56" s="27">
        <f t="shared" si="3"/>
        <v>68.399999999999991</v>
      </c>
      <c r="H56" s="4">
        <f t="shared" si="4"/>
        <v>180</v>
      </c>
      <c r="I56" s="28">
        <v>0</v>
      </c>
      <c r="J56" s="5">
        <f t="shared" si="5"/>
        <v>180</v>
      </c>
      <c r="K56" s="29">
        <f t="shared" si="6"/>
        <v>162</v>
      </c>
      <c r="L56" s="6">
        <f t="shared" si="7"/>
        <v>180</v>
      </c>
      <c r="M56" s="30">
        <f t="shared" si="8"/>
        <v>93.600000000000009</v>
      </c>
    </row>
    <row r="57" spans="1:13" hidden="1" x14ac:dyDescent="0.25">
      <c r="A57" s="17">
        <v>55</v>
      </c>
      <c r="B57" s="16">
        <f t="shared" si="9"/>
        <v>180</v>
      </c>
      <c r="C57" s="1">
        <f t="shared" si="9"/>
        <v>93.600000000000009</v>
      </c>
      <c r="D57" s="2">
        <f t="shared" si="0"/>
        <v>180</v>
      </c>
      <c r="E57" s="26">
        <f t="shared" si="1"/>
        <v>0</v>
      </c>
      <c r="F57" s="3">
        <f t="shared" si="2"/>
        <v>180</v>
      </c>
      <c r="G57" s="27">
        <f t="shared" si="3"/>
        <v>68.399999999999991</v>
      </c>
      <c r="H57" s="4">
        <f t="shared" si="4"/>
        <v>180</v>
      </c>
      <c r="I57" s="28">
        <v>0</v>
      </c>
      <c r="J57" s="5">
        <f t="shared" si="5"/>
        <v>180</v>
      </c>
      <c r="K57" s="29">
        <f t="shared" si="6"/>
        <v>162</v>
      </c>
      <c r="L57" s="6">
        <f t="shared" si="7"/>
        <v>178</v>
      </c>
      <c r="M57" s="30">
        <f t="shared" si="8"/>
        <v>93.600000000000009</v>
      </c>
    </row>
    <row r="58" spans="1:13" hidden="1" x14ac:dyDescent="0.25">
      <c r="A58" s="17">
        <v>56</v>
      </c>
      <c r="B58" s="16">
        <f t="shared" si="9"/>
        <v>178</v>
      </c>
      <c r="C58" s="1">
        <f t="shared" si="9"/>
        <v>93.600000000000009</v>
      </c>
      <c r="D58" s="2">
        <f t="shared" si="0"/>
        <v>178</v>
      </c>
      <c r="E58" s="26">
        <f t="shared" si="1"/>
        <v>0</v>
      </c>
      <c r="F58" s="3">
        <f t="shared" si="2"/>
        <v>178</v>
      </c>
      <c r="G58" s="27">
        <f t="shared" si="3"/>
        <v>67.64</v>
      </c>
      <c r="H58" s="4">
        <f t="shared" si="4"/>
        <v>178</v>
      </c>
      <c r="I58" s="28">
        <v>0</v>
      </c>
      <c r="J58" s="5">
        <f t="shared" si="5"/>
        <v>178</v>
      </c>
      <c r="K58" s="29">
        <f t="shared" si="6"/>
        <v>0</v>
      </c>
      <c r="L58" s="6">
        <f t="shared" si="7"/>
        <v>178</v>
      </c>
      <c r="M58" s="30">
        <f t="shared" si="8"/>
        <v>-67.64</v>
      </c>
    </row>
    <row r="59" spans="1:13" hidden="1" x14ac:dyDescent="0.25">
      <c r="A59" s="17">
        <v>57</v>
      </c>
      <c r="B59" s="16">
        <f t="shared" si="9"/>
        <v>178</v>
      </c>
      <c r="C59" s="1">
        <f t="shared" si="9"/>
        <v>-67.64</v>
      </c>
      <c r="D59" s="2">
        <f t="shared" si="0"/>
        <v>178</v>
      </c>
      <c r="E59" s="26">
        <f t="shared" si="1"/>
        <v>0</v>
      </c>
      <c r="F59" s="3">
        <f t="shared" si="2"/>
        <v>178</v>
      </c>
      <c r="G59" s="27">
        <f t="shared" si="3"/>
        <v>67.64</v>
      </c>
      <c r="H59" s="4">
        <f t="shared" si="4"/>
        <v>178</v>
      </c>
      <c r="I59" s="28">
        <v>0</v>
      </c>
      <c r="J59" s="5">
        <f t="shared" si="5"/>
        <v>178</v>
      </c>
      <c r="K59" s="29">
        <f t="shared" si="6"/>
        <v>160.20000000000002</v>
      </c>
      <c r="L59" s="6">
        <f t="shared" si="7"/>
        <v>176</v>
      </c>
      <c r="M59" s="30">
        <f t="shared" si="8"/>
        <v>92.560000000000016</v>
      </c>
    </row>
    <row r="60" spans="1:13" hidden="1" x14ac:dyDescent="0.25">
      <c r="A60" s="17">
        <v>58</v>
      </c>
      <c r="B60" s="16">
        <f t="shared" si="9"/>
        <v>176</v>
      </c>
      <c r="C60" s="1">
        <f t="shared" si="9"/>
        <v>92.560000000000016</v>
      </c>
      <c r="D60" s="2">
        <f t="shared" si="0"/>
        <v>176</v>
      </c>
      <c r="E60" s="26">
        <f t="shared" si="1"/>
        <v>0</v>
      </c>
      <c r="F60" s="3">
        <f t="shared" si="2"/>
        <v>176</v>
      </c>
      <c r="G60" s="27">
        <f t="shared" si="3"/>
        <v>66.88</v>
      </c>
      <c r="H60" s="4">
        <f t="shared" si="4"/>
        <v>176</v>
      </c>
      <c r="I60" s="28">
        <v>0</v>
      </c>
      <c r="J60" s="5">
        <f t="shared" si="5"/>
        <v>176</v>
      </c>
      <c r="K60" s="29">
        <f t="shared" si="6"/>
        <v>158.4</v>
      </c>
      <c r="L60" s="6">
        <f t="shared" si="7"/>
        <v>176</v>
      </c>
      <c r="M60" s="30">
        <f t="shared" si="8"/>
        <v>91.52000000000001</v>
      </c>
    </row>
    <row r="61" spans="1:13" hidden="1" x14ac:dyDescent="0.25">
      <c r="A61" s="17">
        <v>59</v>
      </c>
      <c r="B61" s="16">
        <f t="shared" si="9"/>
        <v>176</v>
      </c>
      <c r="C61" s="1">
        <f t="shared" si="9"/>
        <v>91.52000000000001</v>
      </c>
      <c r="D61" s="2">
        <f t="shared" si="0"/>
        <v>176</v>
      </c>
      <c r="E61" s="26">
        <f t="shared" si="1"/>
        <v>0</v>
      </c>
      <c r="F61" s="3">
        <f t="shared" si="2"/>
        <v>176</v>
      </c>
      <c r="G61" s="27">
        <f t="shared" si="3"/>
        <v>66.88</v>
      </c>
      <c r="H61" s="4">
        <f t="shared" si="4"/>
        <v>176</v>
      </c>
      <c r="I61" s="28">
        <v>0</v>
      </c>
      <c r="J61" s="5">
        <f t="shared" si="5"/>
        <v>176</v>
      </c>
      <c r="K61" s="29">
        <f t="shared" si="6"/>
        <v>158.4</v>
      </c>
      <c r="L61" s="6">
        <f t="shared" si="7"/>
        <v>174</v>
      </c>
      <c r="M61" s="30">
        <f t="shared" si="8"/>
        <v>91.52000000000001</v>
      </c>
    </row>
    <row r="62" spans="1:13" hidden="1" x14ac:dyDescent="0.25">
      <c r="A62" s="17">
        <v>60</v>
      </c>
      <c r="B62" s="16">
        <f t="shared" si="9"/>
        <v>174</v>
      </c>
      <c r="C62" s="1">
        <f t="shared" si="9"/>
        <v>91.52000000000001</v>
      </c>
      <c r="D62" s="2">
        <f t="shared" si="0"/>
        <v>208</v>
      </c>
      <c r="E62" s="26">
        <f t="shared" si="1"/>
        <v>626.40000000000009</v>
      </c>
      <c r="F62" s="3">
        <f t="shared" si="2"/>
        <v>208</v>
      </c>
      <c r="G62" s="27">
        <f t="shared" si="3"/>
        <v>79.039999999999992</v>
      </c>
      <c r="H62" s="4">
        <f t="shared" si="4"/>
        <v>208</v>
      </c>
      <c r="I62" s="28">
        <v>0</v>
      </c>
      <c r="J62" s="5">
        <f t="shared" si="5"/>
        <v>208</v>
      </c>
      <c r="K62" s="29">
        <f t="shared" si="6"/>
        <v>187.20000000000002</v>
      </c>
      <c r="L62" s="6">
        <f t="shared" si="7"/>
        <v>208</v>
      </c>
      <c r="M62" s="30">
        <f t="shared" si="8"/>
        <v>-518.24</v>
      </c>
    </row>
    <row r="63" spans="1:13" hidden="1" x14ac:dyDescent="0.25">
      <c r="A63" s="17">
        <v>61</v>
      </c>
      <c r="B63" s="16">
        <f t="shared" si="9"/>
        <v>208</v>
      </c>
      <c r="C63" s="1">
        <f t="shared" si="9"/>
        <v>-518.24</v>
      </c>
      <c r="D63" s="2">
        <f t="shared" si="0"/>
        <v>208</v>
      </c>
      <c r="E63" s="26">
        <f t="shared" si="1"/>
        <v>0</v>
      </c>
      <c r="F63" s="3">
        <f t="shared" si="2"/>
        <v>208</v>
      </c>
      <c r="G63" s="27">
        <f t="shared" si="3"/>
        <v>79.039999999999992</v>
      </c>
      <c r="H63" s="4">
        <f t="shared" si="4"/>
        <v>208</v>
      </c>
      <c r="I63" s="28">
        <v>0</v>
      </c>
      <c r="J63" s="5">
        <f t="shared" si="5"/>
        <v>208</v>
      </c>
      <c r="K63" s="29">
        <f t="shared" si="6"/>
        <v>187.20000000000002</v>
      </c>
      <c r="L63" s="6">
        <f t="shared" si="7"/>
        <v>206</v>
      </c>
      <c r="M63" s="30">
        <f t="shared" si="8"/>
        <v>108.16000000000003</v>
      </c>
    </row>
    <row r="64" spans="1:13" hidden="1" x14ac:dyDescent="0.25">
      <c r="A64" s="17">
        <v>62</v>
      </c>
      <c r="B64" s="16">
        <f t="shared" si="9"/>
        <v>206</v>
      </c>
      <c r="C64" s="1">
        <f t="shared" si="9"/>
        <v>108.16000000000003</v>
      </c>
      <c r="D64" s="2">
        <f t="shared" si="0"/>
        <v>206</v>
      </c>
      <c r="E64" s="26">
        <f t="shared" si="1"/>
        <v>0</v>
      </c>
      <c r="F64" s="3">
        <f t="shared" si="2"/>
        <v>206</v>
      </c>
      <c r="G64" s="27">
        <f t="shared" si="3"/>
        <v>78.28</v>
      </c>
      <c r="H64" s="4">
        <f t="shared" si="4"/>
        <v>206</v>
      </c>
      <c r="I64" s="28">
        <v>0</v>
      </c>
      <c r="J64" s="5">
        <f t="shared" si="5"/>
        <v>206</v>
      </c>
      <c r="K64" s="29">
        <f t="shared" si="6"/>
        <v>185.4</v>
      </c>
      <c r="L64" s="6">
        <f t="shared" si="7"/>
        <v>206</v>
      </c>
      <c r="M64" s="30">
        <f t="shared" si="8"/>
        <v>107.12</v>
      </c>
    </row>
    <row r="65" spans="1:13" hidden="1" x14ac:dyDescent="0.25">
      <c r="A65" s="17">
        <v>63</v>
      </c>
      <c r="B65" s="16">
        <f t="shared" si="9"/>
        <v>206</v>
      </c>
      <c r="C65" s="1">
        <f t="shared" si="9"/>
        <v>107.12</v>
      </c>
      <c r="D65" s="2">
        <f t="shared" si="0"/>
        <v>206</v>
      </c>
      <c r="E65" s="26">
        <f t="shared" si="1"/>
        <v>0</v>
      </c>
      <c r="F65" s="3">
        <f t="shared" si="2"/>
        <v>206</v>
      </c>
      <c r="G65" s="27">
        <f t="shared" si="3"/>
        <v>78.28</v>
      </c>
      <c r="H65" s="4">
        <f t="shared" si="4"/>
        <v>206</v>
      </c>
      <c r="I65" s="28">
        <v>0</v>
      </c>
      <c r="J65" s="5">
        <f t="shared" si="5"/>
        <v>206</v>
      </c>
      <c r="K65" s="29">
        <f t="shared" si="6"/>
        <v>0</v>
      </c>
      <c r="L65" s="6">
        <f t="shared" si="7"/>
        <v>204</v>
      </c>
      <c r="M65" s="30">
        <f t="shared" si="8"/>
        <v>-78.28</v>
      </c>
    </row>
    <row r="66" spans="1:13" hidden="1" x14ac:dyDescent="0.25">
      <c r="A66" s="17">
        <v>64</v>
      </c>
      <c r="B66" s="16">
        <f t="shared" si="9"/>
        <v>204</v>
      </c>
      <c r="C66" s="1">
        <f t="shared" si="9"/>
        <v>-78.28</v>
      </c>
      <c r="D66" s="2">
        <f t="shared" si="0"/>
        <v>204</v>
      </c>
      <c r="E66" s="26">
        <f t="shared" si="1"/>
        <v>0</v>
      </c>
      <c r="F66" s="3">
        <f t="shared" si="2"/>
        <v>204</v>
      </c>
      <c r="G66" s="27">
        <f t="shared" si="3"/>
        <v>77.52000000000001</v>
      </c>
      <c r="H66" s="4">
        <f t="shared" si="4"/>
        <v>204</v>
      </c>
      <c r="I66" s="28">
        <v>0</v>
      </c>
      <c r="J66" s="5">
        <f t="shared" si="5"/>
        <v>204</v>
      </c>
      <c r="K66" s="29">
        <f t="shared" si="6"/>
        <v>183.6</v>
      </c>
      <c r="L66" s="6">
        <f t="shared" si="7"/>
        <v>204</v>
      </c>
      <c r="M66" s="30">
        <f t="shared" si="8"/>
        <v>106.07999999999998</v>
      </c>
    </row>
    <row r="67" spans="1:13" hidden="1" x14ac:dyDescent="0.25">
      <c r="A67" s="17">
        <v>65</v>
      </c>
      <c r="B67" s="16">
        <f t="shared" si="9"/>
        <v>204</v>
      </c>
      <c r="C67" s="1">
        <f t="shared" si="9"/>
        <v>106.07999999999998</v>
      </c>
      <c r="D67" s="2">
        <f t="shared" si="0"/>
        <v>204</v>
      </c>
      <c r="E67" s="26">
        <f t="shared" si="1"/>
        <v>0</v>
      </c>
      <c r="F67" s="3">
        <f t="shared" si="2"/>
        <v>204</v>
      </c>
      <c r="G67" s="27">
        <f t="shared" si="3"/>
        <v>77.52000000000001</v>
      </c>
      <c r="H67" s="4">
        <f t="shared" si="4"/>
        <v>204</v>
      </c>
      <c r="I67" s="28">
        <v>0</v>
      </c>
      <c r="J67" s="5">
        <f t="shared" si="5"/>
        <v>204</v>
      </c>
      <c r="K67" s="29">
        <f t="shared" si="6"/>
        <v>183.6</v>
      </c>
      <c r="L67" s="6">
        <f t="shared" si="7"/>
        <v>202</v>
      </c>
      <c r="M67" s="30">
        <f t="shared" si="8"/>
        <v>106.07999999999998</v>
      </c>
    </row>
    <row r="68" spans="1:13" hidden="1" x14ac:dyDescent="0.25">
      <c r="A68" s="17">
        <v>66</v>
      </c>
      <c r="B68" s="16">
        <f t="shared" si="9"/>
        <v>202</v>
      </c>
      <c r="C68" s="1">
        <f t="shared" si="9"/>
        <v>106.07999999999998</v>
      </c>
      <c r="D68" s="2">
        <f t="shared" ref="D68:D131" si="10">ROUNDDOWN(IF(MOD(A68,30)=0,B68*1.2,B68),0)</f>
        <v>202</v>
      </c>
      <c r="E68" s="26">
        <f t="shared" ref="E68:E131" si="11">IF(MOD(A68,30)=0,(B68*0.2*18),0)</f>
        <v>0</v>
      </c>
      <c r="F68" s="3">
        <f t="shared" ref="F68:F131" si="12">D68</f>
        <v>202</v>
      </c>
      <c r="G68" s="27">
        <f t="shared" ref="G68:G131" si="13">(F68*0.2*1.9)</f>
        <v>76.760000000000005</v>
      </c>
      <c r="H68" s="4">
        <f t="shared" ref="H68:H131" si="14">F68</f>
        <v>202</v>
      </c>
      <c r="I68" s="28">
        <v>0</v>
      </c>
      <c r="J68" s="5">
        <f t="shared" ref="J68:J131" si="15">H68</f>
        <v>202</v>
      </c>
      <c r="K68" s="29">
        <f t="shared" ref="K68:K131" si="16">IF(MOD(A68,7)&lt;&gt;0,J68*0.9,0)</f>
        <v>181.8</v>
      </c>
      <c r="L68" s="6">
        <f t="shared" ref="L68:L131" si="17">IF(MOD(A68,2)=1,J68-2,J68)</f>
        <v>202</v>
      </c>
      <c r="M68" s="30">
        <f t="shared" ref="M68:M131" si="18">(I68+K68)-(E68+G68)</f>
        <v>105.04</v>
      </c>
    </row>
    <row r="69" spans="1:13" hidden="1" x14ac:dyDescent="0.25">
      <c r="A69" s="17">
        <v>67</v>
      </c>
      <c r="B69" s="16">
        <f t="shared" ref="B69:C132" si="19">L68</f>
        <v>202</v>
      </c>
      <c r="C69" s="1">
        <f t="shared" si="19"/>
        <v>105.04</v>
      </c>
      <c r="D69" s="2">
        <f t="shared" si="10"/>
        <v>202</v>
      </c>
      <c r="E69" s="26">
        <f t="shared" si="11"/>
        <v>0</v>
      </c>
      <c r="F69" s="3">
        <f t="shared" si="12"/>
        <v>202</v>
      </c>
      <c r="G69" s="27">
        <f t="shared" si="13"/>
        <v>76.760000000000005</v>
      </c>
      <c r="H69" s="4">
        <f t="shared" si="14"/>
        <v>202</v>
      </c>
      <c r="I69" s="28">
        <v>0</v>
      </c>
      <c r="J69" s="5">
        <f t="shared" si="15"/>
        <v>202</v>
      </c>
      <c r="K69" s="29">
        <f t="shared" si="16"/>
        <v>181.8</v>
      </c>
      <c r="L69" s="6">
        <f t="shared" si="17"/>
        <v>200</v>
      </c>
      <c r="M69" s="30">
        <f t="shared" si="18"/>
        <v>105.04</v>
      </c>
    </row>
    <row r="70" spans="1:13" hidden="1" x14ac:dyDescent="0.25">
      <c r="A70" s="17">
        <v>68</v>
      </c>
      <c r="B70" s="16">
        <f t="shared" si="19"/>
        <v>200</v>
      </c>
      <c r="C70" s="1">
        <f t="shared" si="19"/>
        <v>105.04</v>
      </c>
      <c r="D70" s="2">
        <f t="shared" si="10"/>
        <v>200</v>
      </c>
      <c r="E70" s="26">
        <f t="shared" si="11"/>
        <v>0</v>
      </c>
      <c r="F70" s="3">
        <f t="shared" si="12"/>
        <v>200</v>
      </c>
      <c r="G70" s="27">
        <f t="shared" si="13"/>
        <v>76</v>
      </c>
      <c r="H70" s="4">
        <f t="shared" si="14"/>
        <v>200</v>
      </c>
      <c r="I70" s="28">
        <v>0</v>
      </c>
      <c r="J70" s="5">
        <f t="shared" si="15"/>
        <v>200</v>
      </c>
      <c r="K70" s="29">
        <f t="shared" si="16"/>
        <v>180</v>
      </c>
      <c r="L70" s="6">
        <f t="shared" si="17"/>
        <v>200</v>
      </c>
      <c r="M70" s="30">
        <f t="shared" si="18"/>
        <v>104</v>
      </c>
    </row>
    <row r="71" spans="1:13" hidden="1" x14ac:dyDescent="0.25">
      <c r="A71" s="17">
        <v>69</v>
      </c>
      <c r="B71" s="16">
        <f t="shared" si="19"/>
        <v>200</v>
      </c>
      <c r="C71" s="1">
        <f t="shared" si="19"/>
        <v>104</v>
      </c>
      <c r="D71" s="2">
        <f t="shared" si="10"/>
        <v>200</v>
      </c>
      <c r="E71" s="26">
        <f t="shared" si="11"/>
        <v>0</v>
      </c>
      <c r="F71" s="3">
        <f t="shared" si="12"/>
        <v>200</v>
      </c>
      <c r="G71" s="27">
        <f t="shared" si="13"/>
        <v>76</v>
      </c>
      <c r="H71" s="4">
        <f t="shared" si="14"/>
        <v>200</v>
      </c>
      <c r="I71" s="28">
        <v>0</v>
      </c>
      <c r="J71" s="5">
        <f t="shared" si="15"/>
        <v>200</v>
      </c>
      <c r="K71" s="29">
        <f t="shared" si="16"/>
        <v>180</v>
      </c>
      <c r="L71" s="6">
        <f t="shared" si="17"/>
        <v>198</v>
      </c>
      <c r="M71" s="30">
        <f t="shared" si="18"/>
        <v>104</v>
      </c>
    </row>
    <row r="72" spans="1:13" hidden="1" x14ac:dyDescent="0.25">
      <c r="A72" s="17">
        <v>70</v>
      </c>
      <c r="B72" s="16">
        <f t="shared" si="19"/>
        <v>198</v>
      </c>
      <c r="C72" s="1">
        <f t="shared" si="19"/>
        <v>104</v>
      </c>
      <c r="D72" s="2">
        <f t="shared" si="10"/>
        <v>198</v>
      </c>
      <c r="E72" s="26">
        <f t="shared" si="11"/>
        <v>0</v>
      </c>
      <c r="F72" s="3">
        <f t="shared" si="12"/>
        <v>198</v>
      </c>
      <c r="G72" s="27">
        <f t="shared" si="13"/>
        <v>75.239999999999995</v>
      </c>
      <c r="H72" s="4">
        <f t="shared" si="14"/>
        <v>198</v>
      </c>
      <c r="I72" s="28">
        <v>0</v>
      </c>
      <c r="J72" s="5">
        <f t="shared" si="15"/>
        <v>198</v>
      </c>
      <c r="K72" s="29">
        <f t="shared" si="16"/>
        <v>0</v>
      </c>
      <c r="L72" s="6">
        <f t="shared" si="17"/>
        <v>198</v>
      </c>
      <c r="M72" s="30">
        <f t="shared" si="18"/>
        <v>-75.239999999999995</v>
      </c>
    </row>
    <row r="73" spans="1:13" hidden="1" x14ac:dyDescent="0.25">
      <c r="A73" s="17">
        <v>71</v>
      </c>
      <c r="B73" s="16">
        <f t="shared" si="19"/>
        <v>198</v>
      </c>
      <c r="C73" s="1">
        <f t="shared" si="19"/>
        <v>-75.239999999999995</v>
      </c>
      <c r="D73" s="2">
        <f t="shared" si="10"/>
        <v>198</v>
      </c>
      <c r="E73" s="26">
        <f t="shared" si="11"/>
        <v>0</v>
      </c>
      <c r="F73" s="3">
        <f t="shared" si="12"/>
        <v>198</v>
      </c>
      <c r="G73" s="27">
        <f t="shared" si="13"/>
        <v>75.239999999999995</v>
      </c>
      <c r="H73" s="4">
        <f t="shared" si="14"/>
        <v>198</v>
      </c>
      <c r="I73" s="28">
        <v>0</v>
      </c>
      <c r="J73" s="5">
        <f t="shared" si="15"/>
        <v>198</v>
      </c>
      <c r="K73" s="29">
        <f t="shared" si="16"/>
        <v>178.20000000000002</v>
      </c>
      <c r="L73" s="6">
        <f t="shared" si="17"/>
        <v>196</v>
      </c>
      <c r="M73" s="30">
        <f t="shared" si="18"/>
        <v>102.96000000000002</v>
      </c>
    </row>
    <row r="74" spans="1:13" hidden="1" x14ac:dyDescent="0.25">
      <c r="A74" s="17">
        <v>72</v>
      </c>
      <c r="B74" s="16">
        <f t="shared" si="19"/>
        <v>196</v>
      </c>
      <c r="C74" s="1">
        <f t="shared" si="19"/>
        <v>102.96000000000002</v>
      </c>
      <c r="D74" s="2">
        <f t="shared" si="10"/>
        <v>196</v>
      </c>
      <c r="E74" s="26">
        <f t="shared" si="11"/>
        <v>0</v>
      </c>
      <c r="F74" s="3">
        <f t="shared" si="12"/>
        <v>196</v>
      </c>
      <c r="G74" s="27">
        <f t="shared" si="13"/>
        <v>74.48</v>
      </c>
      <c r="H74" s="4">
        <f t="shared" si="14"/>
        <v>196</v>
      </c>
      <c r="I74" s="28">
        <v>0</v>
      </c>
      <c r="J74" s="5">
        <f t="shared" si="15"/>
        <v>196</v>
      </c>
      <c r="K74" s="29">
        <f t="shared" si="16"/>
        <v>176.4</v>
      </c>
      <c r="L74" s="6">
        <f t="shared" si="17"/>
        <v>196</v>
      </c>
      <c r="M74" s="30">
        <f t="shared" si="18"/>
        <v>101.92</v>
      </c>
    </row>
    <row r="75" spans="1:13" hidden="1" x14ac:dyDescent="0.25">
      <c r="A75" s="17">
        <v>73</v>
      </c>
      <c r="B75" s="16">
        <f t="shared" si="19"/>
        <v>196</v>
      </c>
      <c r="C75" s="1">
        <f t="shared" si="19"/>
        <v>101.92</v>
      </c>
      <c r="D75" s="2">
        <f t="shared" si="10"/>
        <v>196</v>
      </c>
      <c r="E75" s="26">
        <f t="shared" si="11"/>
        <v>0</v>
      </c>
      <c r="F75" s="3">
        <f t="shared" si="12"/>
        <v>196</v>
      </c>
      <c r="G75" s="27">
        <f t="shared" si="13"/>
        <v>74.48</v>
      </c>
      <c r="H75" s="4">
        <f t="shared" si="14"/>
        <v>196</v>
      </c>
      <c r="I75" s="28">
        <v>0</v>
      </c>
      <c r="J75" s="5">
        <f t="shared" si="15"/>
        <v>196</v>
      </c>
      <c r="K75" s="29">
        <f t="shared" si="16"/>
        <v>176.4</v>
      </c>
      <c r="L75" s="6">
        <f t="shared" si="17"/>
        <v>194</v>
      </c>
      <c r="M75" s="30">
        <f t="shared" si="18"/>
        <v>101.92</v>
      </c>
    </row>
    <row r="76" spans="1:13" hidden="1" x14ac:dyDescent="0.25">
      <c r="A76" s="17">
        <v>74</v>
      </c>
      <c r="B76" s="16">
        <f t="shared" si="19"/>
        <v>194</v>
      </c>
      <c r="C76" s="1">
        <f t="shared" si="19"/>
        <v>101.92</v>
      </c>
      <c r="D76" s="2">
        <f t="shared" si="10"/>
        <v>194</v>
      </c>
      <c r="E76" s="26">
        <f t="shared" si="11"/>
        <v>0</v>
      </c>
      <c r="F76" s="3">
        <f t="shared" si="12"/>
        <v>194</v>
      </c>
      <c r="G76" s="27">
        <f t="shared" si="13"/>
        <v>73.72</v>
      </c>
      <c r="H76" s="4">
        <f t="shared" si="14"/>
        <v>194</v>
      </c>
      <c r="I76" s="28">
        <v>0</v>
      </c>
      <c r="J76" s="5">
        <f t="shared" si="15"/>
        <v>194</v>
      </c>
      <c r="K76" s="29">
        <f t="shared" si="16"/>
        <v>174.6</v>
      </c>
      <c r="L76" s="6">
        <f t="shared" si="17"/>
        <v>194</v>
      </c>
      <c r="M76" s="30">
        <f t="shared" si="18"/>
        <v>100.88</v>
      </c>
    </row>
    <row r="77" spans="1:13" hidden="1" x14ac:dyDescent="0.25">
      <c r="A77" s="17">
        <v>75</v>
      </c>
      <c r="B77" s="16">
        <f t="shared" si="19"/>
        <v>194</v>
      </c>
      <c r="C77" s="1">
        <f t="shared" si="19"/>
        <v>100.88</v>
      </c>
      <c r="D77" s="2">
        <f t="shared" si="10"/>
        <v>194</v>
      </c>
      <c r="E77" s="26">
        <f t="shared" si="11"/>
        <v>0</v>
      </c>
      <c r="F77" s="3">
        <f t="shared" si="12"/>
        <v>194</v>
      </c>
      <c r="G77" s="27">
        <f t="shared" si="13"/>
        <v>73.72</v>
      </c>
      <c r="H77" s="4">
        <f t="shared" si="14"/>
        <v>194</v>
      </c>
      <c r="I77" s="28">
        <v>0</v>
      </c>
      <c r="J77" s="5">
        <f t="shared" si="15"/>
        <v>194</v>
      </c>
      <c r="K77" s="29">
        <f t="shared" si="16"/>
        <v>174.6</v>
      </c>
      <c r="L77" s="6">
        <f t="shared" si="17"/>
        <v>192</v>
      </c>
      <c r="M77" s="30">
        <f t="shared" si="18"/>
        <v>100.88</v>
      </c>
    </row>
    <row r="78" spans="1:13" hidden="1" x14ac:dyDescent="0.25">
      <c r="A78" s="17">
        <v>76</v>
      </c>
      <c r="B78" s="16">
        <f t="shared" si="19"/>
        <v>192</v>
      </c>
      <c r="C78" s="1">
        <f t="shared" si="19"/>
        <v>100.88</v>
      </c>
      <c r="D78" s="2">
        <f t="shared" si="10"/>
        <v>192</v>
      </c>
      <c r="E78" s="26">
        <f t="shared" si="11"/>
        <v>0</v>
      </c>
      <c r="F78" s="3">
        <f t="shared" si="12"/>
        <v>192</v>
      </c>
      <c r="G78" s="27">
        <f t="shared" si="13"/>
        <v>72.960000000000008</v>
      </c>
      <c r="H78" s="4">
        <f t="shared" si="14"/>
        <v>192</v>
      </c>
      <c r="I78" s="28">
        <v>0</v>
      </c>
      <c r="J78" s="5">
        <f t="shared" si="15"/>
        <v>192</v>
      </c>
      <c r="K78" s="29">
        <f t="shared" si="16"/>
        <v>172.8</v>
      </c>
      <c r="L78" s="6">
        <f t="shared" si="17"/>
        <v>192</v>
      </c>
      <c r="M78" s="30">
        <f t="shared" si="18"/>
        <v>99.84</v>
      </c>
    </row>
    <row r="79" spans="1:13" hidden="1" x14ac:dyDescent="0.25">
      <c r="A79" s="17">
        <v>77</v>
      </c>
      <c r="B79" s="16">
        <f t="shared" si="19"/>
        <v>192</v>
      </c>
      <c r="C79" s="1">
        <f t="shared" si="19"/>
        <v>99.84</v>
      </c>
      <c r="D79" s="2">
        <f t="shared" si="10"/>
        <v>192</v>
      </c>
      <c r="E79" s="26">
        <f t="shared" si="11"/>
        <v>0</v>
      </c>
      <c r="F79" s="3">
        <f t="shared" si="12"/>
        <v>192</v>
      </c>
      <c r="G79" s="27">
        <f t="shared" si="13"/>
        <v>72.960000000000008</v>
      </c>
      <c r="H79" s="4">
        <f t="shared" si="14"/>
        <v>192</v>
      </c>
      <c r="I79" s="28">
        <v>0</v>
      </c>
      <c r="J79" s="5">
        <f t="shared" si="15"/>
        <v>192</v>
      </c>
      <c r="K79" s="29">
        <f t="shared" si="16"/>
        <v>0</v>
      </c>
      <c r="L79" s="6">
        <f t="shared" si="17"/>
        <v>190</v>
      </c>
      <c r="M79" s="30">
        <f t="shared" si="18"/>
        <v>-72.960000000000008</v>
      </c>
    </row>
    <row r="80" spans="1:13" hidden="1" x14ac:dyDescent="0.25">
      <c r="A80" s="17">
        <v>78</v>
      </c>
      <c r="B80" s="16">
        <f t="shared" si="19"/>
        <v>190</v>
      </c>
      <c r="C80" s="1">
        <f t="shared" si="19"/>
        <v>-72.960000000000008</v>
      </c>
      <c r="D80" s="2">
        <f t="shared" si="10"/>
        <v>190</v>
      </c>
      <c r="E80" s="26">
        <f t="shared" si="11"/>
        <v>0</v>
      </c>
      <c r="F80" s="3">
        <f t="shared" si="12"/>
        <v>190</v>
      </c>
      <c r="G80" s="27">
        <f t="shared" si="13"/>
        <v>72.2</v>
      </c>
      <c r="H80" s="4">
        <f t="shared" si="14"/>
        <v>190</v>
      </c>
      <c r="I80" s="28">
        <v>0</v>
      </c>
      <c r="J80" s="5">
        <f t="shared" si="15"/>
        <v>190</v>
      </c>
      <c r="K80" s="29">
        <f t="shared" si="16"/>
        <v>171</v>
      </c>
      <c r="L80" s="6">
        <f t="shared" si="17"/>
        <v>190</v>
      </c>
      <c r="M80" s="30">
        <f t="shared" si="18"/>
        <v>98.8</v>
      </c>
    </row>
    <row r="81" spans="1:13" hidden="1" x14ac:dyDescent="0.25">
      <c r="A81" s="17">
        <v>79</v>
      </c>
      <c r="B81" s="16">
        <f t="shared" si="19"/>
        <v>190</v>
      </c>
      <c r="C81" s="1">
        <f t="shared" si="19"/>
        <v>98.8</v>
      </c>
      <c r="D81" s="2">
        <f t="shared" si="10"/>
        <v>190</v>
      </c>
      <c r="E81" s="26">
        <f t="shared" si="11"/>
        <v>0</v>
      </c>
      <c r="F81" s="3">
        <f t="shared" si="12"/>
        <v>190</v>
      </c>
      <c r="G81" s="27">
        <f t="shared" si="13"/>
        <v>72.2</v>
      </c>
      <c r="H81" s="4">
        <f t="shared" si="14"/>
        <v>190</v>
      </c>
      <c r="I81" s="28">
        <v>0</v>
      </c>
      <c r="J81" s="5">
        <f t="shared" si="15"/>
        <v>190</v>
      </c>
      <c r="K81" s="29">
        <f t="shared" si="16"/>
        <v>171</v>
      </c>
      <c r="L81" s="6">
        <f t="shared" si="17"/>
        <v>188</v>
      </c>
      <c r="M81" s="30">
        <f t="shared" si="18"/>
        <v>98.8</v>
      </c>
    </row>
    <row r="82" spans="1:13" hidden="1" x14ac:dyDescent="0.25">
      <c r="A82" s="17">
        <v>80</v>
      </c>
      <c r="B82" s="16">
        <f t="shared" si="19"/>
        <v>188</v>
      </c>
      <c r="C82" s="1">
        <f t="shared" si="19"/>
        <v>98.8</v>
      </c>
      <c r="D82" s="2">
        <f t="shared" si="10"/>
        <v>188</v>
      </c>
      <c r="E82" s="26">
        <f t="shared" si="11"/>
        <v>0</v>
      </c>
      <c r="F82" s="3">
        <f t="shared" si="12"/>
        <v>188</v>
      </c>
      <c r="G82" s="27">
        <f t="shared" si="13"/>
        <v>71.44</v>
      </c>
      <c r="H82" s="4">
        <f t="shared" si="14"/>
        <v>188</v>
      </c>
      <c r="I82" s="28">
        <v>0</v>
      </c>
      <c r="J82" s="5">
        <f t="shared" si="15"/>
        <v>188</v>
      </c>
      <c r="K82" s="29">
        <f t="shared" si="16"/>
        <v>169.20000000000002</v>
      </c>
      <c r="L82" s="6">
        <f t="shared" si="17"/>
        <v>188</v>
      </c>
      <c r="M82" s="30">
        <f t="shared" si="18"/>
        <v>97.760000000000019</v>
      </c>
    </row>
    <row r="83" spans="1:13" hidden="1" x14ac:dyDescent="0.25">
      <c r="A83" s="17">
        <v>81</v>
      </c>
      <c r="B83" s="16">
        <f t="shared" si="19"/>
        <v>188</v>
      </c>
      <c r="C83" s="1">
        <f t="shared" si="19"/>
        <v>97.760000000000019</v>
      </c>
      <c r="D83" s="2">
        <f t="shared" si="10"/>
        <v>188</v>
      </c>
      <c r="E83" s="26">
        <f t="shared" si="11"/>
        <v>0</v>
      </c>
      <c r="F83" s="3">
        <f t="shared" si="12"/>
        <v>188</v>
      </c>
      <c r="G83" s="27">
        <f t="shared" si="13"/>
        <v>71.44</v>
      </c>
      <c r="H83" s="4">
        <f t="shared" si="14"/>
        <v>188</v>
      </c>
      <c r="I83" s="28">
        <v>0</v>
      </c>
      <c r="J83" s="5">
        <f t="shared" si="15"/>
        <v>188</v>
      </c>
      <c r="K83" s="29">
        <f t="shared" si="16"/>
        <v>169.20000000000002</v>
      </c>
      <c r="L83" s="6">
        <f t="shared" si="17"/>
        <v>186</v>
      </c>
      <c r="M83" s="30">
        <f t="shared" si="18"/>
        <v>97.760000000000019</v>
      </c>
    </row>
    <row r="84" spans="1:13" hidden="1" x14ac:dyDescent="0.25">
      <c r="A84" s="17">
        <v>82</v>
      </c>
      <c r="B84" s="16">
        <f t="shared" si="19"/>
        <v>186</v>
      </c>
      <c r="C84" s="1">
        <f t="shared" si="19"/>
        <v>97.760000000000019</v>
      </c>
      <c r="D84" s="2">
        <f t="shared" si="10"/>
        <v>186</v>
      </c>
      <c r="E84" s="26">
        <f t="shared" si="11"/>
        <v>0</v>
      </c>
      <c r="F84" s="3">
        <f t="shared" si="12"/>
        <v>186</v>
      </c>
      <c r="G84" s="27">
        <f t="shared" si="13"/>
        <v>70.680000000000007</v>
      </c>
      <c r="H84" s="4">
        <f t="shared" si="14"/>
        <v>186</v>
      </c>
      <c r="I84" s="28">
        <v>0</v>
      </c>
      <c r="J84" s="5">
        <f t="shared" si="15"/>
        <v>186</v>
      </c>
      <c r="K84" s="29">
        <f t="shared" si="16"/>
        <v>167.4</v>
      </c>
      <c r="L84" s="6">
        <f t="shared" si="17"/>
        <v>186</v>
      </c>
      <c r="M84" s="30">
        <f t="shared" si="18"/>
        <v>96.72</v>
      </c>
    </row>
    <row r="85" spans="1:13" hidden="1" x14ac:dyDescent="0.25">
      <c r="A85" s="17">
        <v>83</v>
      </c>
      <c r="B85" s="16">
        <f t="shared" si="19"/>
        <v>186</v>
      </c>
      <c r="C85" s="1">
        <f t="shared" si="19"/>
        <v>96.72</v>
      </c>
      <c r="D85" s="2">
        <f t="shared" si="10"/>
        <v>186</v>
      </c>
      <c r="E85" s="26">
        <f t="shared" si="11"/>
        <v>0</v>
      </c>
      <c r="F85" s="3">
        <f t="shared" si="12"/>
        <v>186</v>
      </c>
      <c r="G85" s="27">
        <f t="shared" si="13"/>
        <v>70.680000000000007</v>
      </c>
      <c r="H85" s="4">
        <f t="shared" si="14"/>
        <v>186</v>
      </c>
      <c r="I85" s="28">
        <v>0</v>
      </c>
      <c r="J85" s="5">
        <f t="shared" si="15"/>
        <v>186</v>
      </c>
      <c r="K85" s="29">
        <f t="shared" si="16"/>
        <v>167.4</v>
      </c>
      <c r="L85" s="6">
        <f t="shared" si="17"/>
        <v>184</v>
      </c>
      <c r="M85" s="30">
        <f t="shared" si="18"/>
        <v>96.72</v>
      </c>
    </row>
    <row r="86" spans="1:13" hidden="1" x14ac:dyDescent="0.25">
      <c r="A86" s="17">
        <v>84</v>
      </c>
      <c r="B86" s="16">
        <f t="shared" si="19"/>
        <v>184</v>
      </c>
      <c r="C86" s="1">
        <f t="shared" si="19"/>
        <v>96.72</v>
      </c>
      <c r="D86" s="2">
        <f t="shared" si="10"/>
        <v>184</v>
      </c>
      <c r="E86" s="26">
        <f t="shared" si="11"/>
        <v>0</v>
      </c>
      <c r="F86" s="3">
        <f t="shared" si="12"/>
        <v>184</v>
      </c>
      <c r="G86" s="27">
        <f t="shared" si="13"/>
        <v>69.92</v>
      </c>
      <c r="H86" s="4">
        <f t="shared" si="14"/>
        <v>184</v>
      </c>
      <c r="I86" s="28">
        <v>0</v>
      </c>
      <c r="J86" s="5">
        <f t="shared" si="15"/>
        <v>184</v>
      </c>
      <c r="K86" s="29">
        <f t="shared" si="16"/>
        <v>0</v>
      </c>
      <c r="L86" s="6">
        <f t="shared" si="17"/>
        <v>184</v>
      </c>
      <c r="M86" s="30">
        <f t="shared" si="18"/>
        <v>-69.92</v>
      </c>
    </row>
    <row r="87" spans="1:13" hidden="1" x14ac:dyDescent="0.25">
      <c r="A87" s="17">
        <v>85</v>
      </c>
      <c r="B87" s="16">
        <f t="shared" si="19"/>
        <v>184</v>
      </c>
      <c r="C87" s="1">
        <f t="shared" si="19"/>
        <v>-69.92</v>
      </c>
      <c r="D87" s="2">
        <f t="shared" si="10"/>
        <v>184</v>
      </c>
      <c r="E87" s="26">
        <f t="shared" si="11"/>
        <v>0</v>
      </c>
      <c r="F87" s="3">
        <f t="shared" si="12"/>
        <v>184</v>
      </c>
      <c r="G87" s="27">
        <f t="shared" si="13"/>
        <v>69.92</v>
      </c>
      <c r="H87" s="4">
        <f t="shared" si="14"/>
        <v>184</v>
      </c>
      <c r="I87" s="28">
        <v>0</v>
      </c>
      <c r="J87" s="5">
        <f t="shared" si="15"/>
        <v>184</v>
      </c>
      <c r="K87" s="29">
        <f t="shared" si="16"/>
        <v>165.6</v>
      </c>
      <c r="L87" s="6">
        <f t="shared" si="17"/>
        <v>182</v>
      </c>
      <c r="M87" s="30">
        <f t="shared" si="18"/>
        <v>95.679999999999993</v>
      </c>
    </row>
    <row r="88" spans="1:13" hidden="1" x14ac:dyDescent="0.25">
      <c r="A88" s="17">
        <v>86</v>
      </c>
      <c r="B88" s="16">
        <f t="shared" si="19"/>
        <v>182</v>
      </c>
      <c r="C88" s="1">
        <f t="shared" si="19"/>
        <v>95.679999999999993</v>
      </c>
      <c r="D88" s="2">
        <f t="shared" si="10"/>
        <v>182</v>
      </c>
      <c r="E88" s="26">
        <f t="shared" si="11"/>
        <v>0</v>
      </c>
      <c r="F88" s="3">
        <f t="shared" si="12"/>
        <v>182</v>
      </c>
      <c r="G88" s="27">
        <f t="shared" si="13"/>
        <v>69.16</v>
      </c>
      <c r="H88" s="4">
        <f t="shared" si="14"/>
        <v>182</v>
      </c>
      <c r="I88" s="28">
        <v>0</v>
      </c>
      <c r="J88" s="5">
        <f t="shared" si="15"/>
        <v>182</v>
      </c>
      <c r="K88" s="29">
        <f t="shared" si="16"/>
        <v>163.80000000000001</v>
      </c>
      <c r="L88" s="6">
        <f t="shared" si="17"/>
        <v>182</v>
      </c>
      <c r="M88" s="30">
        <f t="shared" si="18"/>
        <v>94.640000000000015</v>
      </c>
    </row>
    <row r="89" spans="1:13" hidden="1" x14ac:dyDescent="0.25">
      <c r="A89" s="17">
        <v>87</v>
      </c>
      <c r="B89" s="16">
        <f t="shared" si="19"/>
        <v>182</v>
      </c>
      <c r="C89" s="1">
        <f t="shared" si="19"/>
        <v>94.640000000000015</v>
      </c>
      <c r="D89" s="2">
        <f t="shared" si="10"/>
        <v>182</v>
      </c>
      <c r="E89" s="26">
        <f t="shared" si="11"/>
        <v>0</v>
      </c>
      <c r="F89" s="3">
        <f t="shared" si="12"/>
        <v>182</v>
      </c>
      <c r="G89" s="27">
        <f t="shared" si="13"/>
        <v>69.16</v>
      </c>
      <c r="H89" s="4">
        <f t="shared" si="14"/>
        <v>182</v>
      </c>
      <c r="I89" s="28">
        <v>0</v>
      </c>
      <c r="J89" s="5">
        <f t="shared" si="15"/>
        <v>182</v>
      </c>
      <c r="K89" s="29">
        <f t="shared" si="16"/>
        <v>163.80000000000001</v>
      </c>
      <c r="L89" s="6">
        <f t="shared" si="17"/>
        <v>180</v>
      </c>
      <c r="M89" s="30">
        <f t="shared" si="18"/>
        <v>94.640000000000015</v>
      </c>
    </row>
    <row r="90" spans="1:13" hidden="1" x14ac:dyDescent="0.25">
      <c r="A90" s="17">
        <v>88</v>
      </c>
      <c r="B90" s="16">
        <f t="shared" si="19"/>
        <v>180</v>
      </c>
      <c r="C90" s="1">
        <f t="shared" si="19"/>
        <v>94.640000000000015</v>
      </c>
      <c r="D90" s="2">
        <f t="shared" si="10"/>
        <v>180</v>
      </c>
      <c r="E90" s="26">
        <f t="shared" si="11"/>
        <v>0</v>
      </c>
      <c r="F90" s="3">
        <f t="shared" si="12"/>
        <v>180</v>
      </c>
      <c r="G90" s="27">
        <f t="shared" si="13"/>
        <v>68.399999999999991</v>
      </c>
      <c r="H90" s="4">
        <f t="shared" si="14"/>
        <v>180</v>
      </c>
      <c r="I90" s="28">
        <v>0</v>
      </c>
      <c r="J90" s="5">
        <f t="shared" si="15"/>
        <v>180</v>
      </c>
      <c r="K90" s="29">
        <f t="shared" si="16"/>
        <v>162</v>
      </c>
      <c r="L90" s="6">
        <f t="shared" si="17"/>
        <v>180</v>
      </c>
      <c r="M90" s="30">
        <f t="shared" si="18"/>
        <v>93.600000000000009</v>
      </c>
    </row>
    <row r="91" spans="1:13" hidden="1" x14ac:dyDescent="0.25">
      <c r="A91" s="17">
        <v>89</v>
      </c>
      <c r="B91" s="16">
        <f t="shared" si="19"/>
        <v>180</v>
      </c>
      <c r="C91" s="1">
        <f t="shared" si="19"/>
        <v>93.600000000000009</v>
      </c>
      <c r="D91" s="2">
        <f t="shared" si="10"/>
        <v>180</v>
      </c>
      <c r="E91" s="26">
        <f t="shared" si="11"/>
        <v>0</v>
      </c>
      <c r="F91" s="3">
        <f t="shared" si="12"/>
        <v>180</v>
      </c>
      <c r="G91" s="27">
        <f t="shared" si="13"/>
        <v>68.399999999999991</v>
      </c>
      <c r="H91" s="4">
        <f t="shared" si="14"/>
        <v>180</v>
      </c>
      <c r="I91" s="28">
        <v>0</v>
      </c>
      <c r="J91" s="5">
        <f t="shared" si="15"/>
        <v>180</v>
      </c>
      <c r="K91" s="29">
        <f t="shared" si="16"/>
        <v>162</v>
      </c>
      <c r="L91" s="6">
        <f t="shared" si="17"/>
        <v>178</v>
      </c>
      <c r="M91" s="30">
        <f t="shared" si="18"/>
        <v>93.600000000000009</v>
      </c>
    </row>
    <row r="92" spans="1:13" hidden="1" x14ac:dyDescent="0.25">
      <c r="A92" s="17">
        <v>90</v>
      </c>
      <c r="B92" s="16">
        <f t="shared" si="19"/>
        <v>178</v>
      </c>
      <c r="C92" s="1">
        <f t="shared" si="19"/>
        <v>93.600000000000009</v>
      </c>
      <c r="D92" s="2">
        <f t="shared" si="10"/>
        <v>213</v>
      </c>
      <c r="E92" s="26">
        <f t="shared" si="11"/>
        <v>640.80000000000007</v>
      </c>
      <c r="F92" s="3">
        <f t="shared" si="12"/>
        <v>213</v>
      </c>
      <c r="G92" s="27">
        <f t="shared" si="13"/>
        <v>80.94</v>
      </c>
      <c r="H92" s="4">
        <f t="shared" si="14"/>
        <v>213</v>
      </c>
      <c r="I92" s="28">
        <v>0</v>
      </c>
      <c r="J92" s="5">
        <f t="shared" si="15"/>
        <v>213</v>
      </c>
      <c r="K92" s="29">
        <f t="shared" si="16"/>
        <v>191.70000000000002</v>
      </c>
      <c r="L92" s="6">
        <f t="shared" si="17"/>
        <v>213</v>
      </c>
      <c r="M92" s="30">
        <f t="shared" si="18"/>
        <v>-530.04</v>
      </c>
    </row>
    <row r="93" spans="1:13" hidden="1" x14ac:dyDescent="0.25">
      <c r="A93" s="17">
        <v>91</v>
      </c>
      <c r="B93" s="16">
        <f t="shared" si="19"/>
        <v>213</v>
      </c>
      <c r="C93" s="1">
        <f t="shared" si="19"/>
        <v>-530.04</v>
      </c>
      <c r="D93" s="2">
        <f t="shared" si="10"/>
        <v>213</v>
      </c>
      <c r="E93" s="26">
        <f t="shared" si="11"/>
        <v>0</v>
      </c>
      <c r="F93" s="3">
        <f t="shared" si="12"/>
        <v>213</v>
      </c>
      <c r="G93" s="27">
        <f t="shared" si="13"/>
        <v>80.94</v>
      </c>
      <c r="H93" s="4">
        <f t="shared" si="14"/>
        <v>213</v>
      </c>
      <c r="I93" s="28">
        <v>0</v>
      </c>
      <c r="J93" s="5">
        <f t="shared" si="15"/>
        <v>213</v>
      </c>
      <c r="K93" s="29">
        <f t="shared" si="16"/>
        <v>0</v>
      </c>
      <c r="L93" s="6">
        <f t="shared" si="17"/>
        <v>211</v>
      </c>
      <c r="M93" s="30">
        <f t="shared" si="18"/>
        <v>-80.94</v>
      </c>
    </row>
    <row r="94" spans="1:13" hidden="1" x14ac:dyDescent="0.25">
      <c r="A94" s="17">
        <v>92</v>
      </c>
      <c r="B94" s="16">
        <f t="shared" si="19"/>
        <v>211</v>
      </c>
      <c r="C94" s="1">
        <f t="shared" si="19"/>
        <v>-80.94</v>
      </c>
      <c r="D94" s="2">
        <f t="shared" si="10"/>
        <v>211</v>
      </c>
      <c r="E94" s="26">
        <f t="shared" si="11"/>
        <v>0</v>
      </c>
      <c r="F94" s="3">
        <f t="shared" si="12"/>
        <v>211</v>
      </c>
      <c r="G94" s="27">
        <f t="shared" si="13"/>
        <v>80.180000000000007</v>
      </c>
      <c r="H94" s="4">
        <f t="shared" si="14"/>
        <v>211</v>
      </c>
      <c r="I94" s="28">
        <v>0</v>
      </c>
      <c r="J94" s="5">
        <f t="shared" si="15"/>
        <v>211</v>
      </c>
      <c r="K94" s="29">
        <f t="shared" si="16"/>
        <v>189.9</v>
      </c>
      <c r="L94" s="6">
        <f t="shared" si="17"/>
        <v>211</v>
      </c>
      <c r="M94" s="30">
        <f t="shared" si="18"/>
        <v>109.72</v>
      </c>
    </row>
    <row r="95" spans="1:13" hidden="1" x14ac:dyDescent="0.25">
      <c r="A95" s="17">
        <v>93</v>
      </c>
      <c r="B95" s="16">
        <f t="shared" si="19"/>
        <v>211</v>
      </c>
      <c r="C95" s="1">
        <f t="shared" si="19"/>
        <v>109.72</v>
      </c>
      <c r="D95" s="2">
        <f t="shared" si="10"/>
        <v>211</v>
      </c>
      <c r="E95" s="26">
        <f t="shared" si="11"/>
        <v>0</v>
      </c>
      <c r="F95" s="3">
        <f t="shared" si="12"/>
        <v>211</v>
      </c>
      <c r="G95" s="27">
        <f t="shared" si="13"/>
        <v>80.180000000000007</v>
      </c>
      <c r="H95" s="4">
        <f t="shared" si="14"/>
        <v>211</v>
      </c>
      <c r="I95" s="28">
        <v>0</v>
      </c>
      <c r="J95" s="5">
        <f t="shared" si="15"/>
        <v>211</v>
      </c>
      <c r="K95" s="29">
        <f t="shared" si="16"/>
        <v>189.9</v>
      </c>
      <c r="L95" s="6">
        <f t="shared" si="17"/>
        <v>209</v>
      </c>
      <c r="M95" s="30">
        <f t="shared" si="18"/>
        <v>109.72</v>
      </c>
    </row>
    <row r="96" spans="1:13" hidden="1" x14ac:dyDescent="0.25">
      <c r="A96" s="17">
        <v>94</v>
      </c>
      <c r="B96" s="16">
        <f t="shared" si="19"/>
        <v>209</v>
      </c>
      <c r="C96" s="1">
        <f t="shared" si="19"/>
        <v>109.72</v>
      </c>
      <c r="D96" s="2">
        <f t="shared" si="10"/>
        <v>209</v>
      </c>
      <c r="E96" s="26">
        <f t="shared" si="11"/>
        <v>0</v>
      </c>
      <c r="F96" s="3">
        <f t="shared" si="12"/>
        <v>209</v>
      </c>
      <c r="G96" s="27">
        <f t="shared" si="13"/>
        <v>79.42</v>
      </c>
      <c r="H96" s="4">
        <f t="shared" si="14"/>
        <v>209</v>
      </c>
      <c r="I96" s="28">
        <v>0</v>
      </c>
      <c r="J96" s="5">
        <f t="shared" si="15"/>
        <v>209</v>
      </c>
      <c r="K96" s="29">
        <f t="shared" si="16"/>
        <v>188.1</v>
      </c>
      <c r="L96" s="6">
        <f t="shared" si="17"/>
        <v>209</v>
      </c>
      <c r="M96" s="30">
        <f t="shared" si="18"/>
        <v>108.67999999999999</v>
      </c>
    </row>
    <row r="97" spans="1:13" hidden="1" x14ac:dyDescent="0.25">
      <c r="A97" s="17">
        <v>95</v>
      </c>
      <c r="B97" s="16">
        <f t="shared" si="19"/>
        <v>209</v>
      </c>
      <c r="C97" s="1">
        <f t="shared" si="19"/>
        <v>108.67999999999999</v>
      </c>
      <c r="D97" s="2">
        <f t="shared" si="10"/>
        <v>209</v>
      </c>
      <c r="E97" s="26">
        <f t="shared" si="11"/>
        <v>0</v>
      </c>
      <c r="F97" s="3">
        <f t="shared" si="12"/>
        <v>209</v>
      </c>
      <c r="G97" s="27">
        <f t="shared" si="13"/>
        <v>79.42</v>
      </c>
      <c r="H97" s="4">
        <f t="shared" si="14"/>
        <v>209</v>
      </c>
      <c r="I97" s="28">
        <v>0</v>
      </c>
      <c r="J97" s="5">
        <f t="shared" si="15"/>
        <v>209</v>
      </c>
      <c r="K97" s="29">
        <f t="shared" si="16"/>
        <v>188.1</v>
      </c>
      <c r="L97" s="6">
        <f t="shared" si="17"/>
        <v>207</v>
      </c>
      <c r="M97" s="30">
        <f t="shared" si="18"/>
        <v>108.67999999999999</v>
      </c>
    </row>
    <row r="98" spans="1:13" hidden="1" x14ac:dyDescent="0.25">
      <c r="A98" s="17">
        <v>96</v>
      </c>
      <c r="B98" s="16">
        <f t="shared" si="19"/>
        <v>207</v>
      </c>
      <c r="C98" s="1">
        <f t="shared" si="19"/>
        <v>108.67999999999999</v>
      </c>
      <c r="D98" s="2">
        <f t="shared" si="10"/>
        <v>207</v>
      </c>
      <c r="E98" s="26">
        <f t="shared" si="11"/>
        <v>0</v>
      </c>
      <c r="F98" s="3">
        <f t="shared" si="12"/>
        <v>207</v>
      </c>
      <c r="G98" s="27">
        <f t="shared" si="13"/>
        <v>78.660000000000011</v>
      </c>
      <c r="H98" s="4">
        <f t="shared" si="14"/>
        <v>207</v>
      </c>
      <c r="I98" s="28">
        <v>0</v>
      </c>
      <c r="J98" s="5">
        <f t="shared" si="15"/>
        <v>207</v>
      </c>
      <c r="K98" s="29">
        <f t="shared" si="16"/>
        <v>186.3</v>
      </c>
      <c r="L98" s="6">
        <f t="shared" si="17"/>
        <v>207</v>
      </c>
      <c r="M98" s="30">
        <f t="shared" si="18"/>
        <v>107.64</v>
      </c>
    </row>
    <row r="99" spans="1:13" hidden="1" x14ac:dyDescent="0.25">
      <c r="A99" s="17">
        <v>97</v>
      </c>
      <c r="B99" s="16">
        <f t="shared" si="19"/>
        <v>207</v>
      </c>
      <c r="C99" s="1">
        <f t="shared" si="19"/>
        <v>107.64</v>
      </c>
      <c r="D99" s="2">
        <f t="shared" si="10"/>
        <v>207</v>
      </c>
      <c r="E99" s="26">
        <f t="shared" si="11"/>
        <v>0</v>
      </c>
      <c r="F99" s="3">
        <f t="shared" si="12"/>
        <v>207</v>
      </c>
      <c r="G99" s="27">
        <f t="shared" si="13"/>
        <v>78.660000000000011</v>
      </c>
      <c r="H99" s="4">
        <f t="shared" si="14"/>
        <v>207</v>
      </c>
      <c r="I99" s="28">
        <v>0</v>
      </c>
      <c r="J99" s="5">
        <f t="shared" si="15"/>
        <v>207</v>
      </c>
      <c r="K99" s="29">
        <f t="shared" si="16"/>
        <v>186.3</v>
      </c>
      <c r="L99" s="6">
        <f t="shared" si="17"/>
        <v>205</v>
      </c>
      <c r="M99" s="30">
        <f t="shared" si="18"/>
        <v>107.64</v>
      </c>
    </row>
    <row r="100" spans="1:13" hidden="1" x14ac:dyDescent="0.25">
      <c r="A100" s="17">
        <v>98</v>
      </c>
      <c r="B100" s="16">
        <f t="shared" si="19"/>
        <v>205</v>
      </c>
      <c r="C100" s="1">
        <f t="shared" si="19"/>
        <v>107.64</v>
      </c>
      <c r="D100" s="2">
        <f t="shared" si="10"/>
        <v>205</v>
      </c>
      <c r="E100" s="26">
        <f t="shared" si="11"/>
        <v>0</v>
      </c>
      <c r="F100" s="3">
        <f t="shared" si="12"/>
        <v>205</v>
      </c>
      <c r="G100" s="27">
        <f t="shared" si="13"/>
        <v>77.899999999999991</v>
      </c>
      <c r="H100" s="4">
        <f t="shared" si="14"/>
        <v>205</v>
      </c>
      <c r="I100" s="28">
        <v>0</v>
      </c>
      <c r="J100" s="5">
        <f t="shared" si="15"/>
        <v>205</v>
      </c>
      <c r="K100" s="29">
        <f t="shared" si="16"/>
        <v>0</v>
      </c>
      <c r="L100" s="6">
        <f t="shared" si="17"/>
        <v>205</v>
      </c>
      <c r="M100" s="30">
        <f t="shared" si="18"/>
        <v>-77.899999999999991</v>
      </c>
    </row>
    <row r="101" spans="1:13" hidden="1" x14ac:dyDescent="0.25">
      <c r="A101" s="17">
        <v>99</v>
      </c>
      <c r="B101" s="16">
        <f t="shared" si="19"/>
        <v>205</v>
      </c>
      <c r="C101" s="1">
        <f t="shared" si="19"/>
        <v>-77.899999999999991</v>
      </c>
      <c r="D101" s="2">
        <f t="shared" si="10"/>
        <v>205</v>
      </c>
      <c r="E101" s="26">
        <f t="shared" si="11"/>
        <v>0</v>
      </c>
      <c r="F101" s="3">
        <f t="shared" si="12"/>
        <v>205</v>
      </c>
      <c r="G101" s="27">
        <f t="shared" si="13"/>
        <v>77.899999999999991</v>
      </c>
      <c r="H101" s="4">
        <f t="shared" si="14"/>
        <v>205</v>
      </c>
      <c r="I101" s="28">
        <v>0</v>
      </c>
      <c r="J101" s="5">
        <f t="shared" si="15"/>
        <v>205</v>
      </c>
      <c r="K101" s="29">
        <f t="shared" si="16"/>
        <v>184.5</v>
      </c>
      <c r="L101" s="6">
        <f t="shared" si="17"/>
        <v>203</v>
      </c>
      <c r="M101" s="30">
        <f t="shared" si="18"/>
        <v>106.60000000000001</v>
      </c>
    </row>
    <row r="102" spans="1:13" hidden="1" x14ac:dyDescent="0.25">
      <c r="A102" s="17">
        <v>100</v>
      </c>
      <c r="B102" s="16">
        <f t="shared" si="19"/>
        <v>203</v>
      </c>
      <c r="C102" s="1">
        <f t="shared" si="19"/>
        <v>106.60000000000001</v>
      </c>
      <c r="D102" s="2">
        <f t="shared" si="10"/>
        <v>203</v>
      </c>
      <c r="E102" s="26">
        <f t="shared" si="11"/>
        <v>0</v>
      </c>
      <c r="F102" s="3">
        <f t="shared" si="12"/>
        <v>203</v>
      </c>
      <c r="G102" s="27">
        <f t="shared" si="13"/>
        <v>77.14</v>
      </c>
      <c r="H102" s="4">
        <f t="shared" si="14"/>
        <v>203</v>
      </c>
      <c r="I102" s="28">
        <v>0</v>
      </c>
      <c r="J102" s="5">
        <f t="shared" si="15"/>
        <v>203</v>
      </c>
      <c r="K102" s="29">
        <f t="shared" si="16"/>
        <v>182.70000000000002</v>
      </c>
      <c r="L102" s="6">
        <f t="shared" si="17"/>
        <v>203</v>
      </c>
      <c r="M102" s="30">
        <f t="shared" si="18"/>
        <v>105.56000000000002</v>
      </c>
    </row>
    <row r="103" spans="1:13" hidden="1" x14ac:dyDescent="0.25">
      <c r="A103" s="17">
        <v>101</v>
      </c>
      <c r="B103" s="16">
        <f t="shared" si="19"/>
        <v>203</v>
      </c>
      <c r="C103" s="1">
        <f t="shared" si="19"/>
        <v>105.56000000000002</v>
      </c>
      <c r="D103" s="2">
        <f t="shared" si="10"/>
        <v>203</v>
      </c>
      <c r="E103" s="26">
        <f t="shared" si="11"/>
        <v>0</v>
      </c>
      <c r="F103" s="3">
        <f t="shared" si="12"/>
        <v>203</v>
      </c>
      <c r="G103" s="27">
        <f t="shared" si="13"/>
        <v>77.14</v>
      </c>
      <c r="H103" s="4">
        <f t="shared" si="14"/>
        <v>203</v>
      </c>
      <c r="I103" s="28">
        <v>0</v>
      </c>
      <c r="J103" s="5">
        <f t="shared" si="15"/>
        <v>203</v>
      </c>
      <c r="K103" s="29">
        <f t="shared" si="16"/>
        <v>182.70000000000002</v>
      </c>
      <c r="L103" s="6">
        <f t="shared" si="17"/>
        <v>201</v>
      </c>
      <c r="M103" s="30">
        <f t="shared" si="18"/>
        <v>105.56000000000002</v>
      </c>
    </row>
    <row r="104" spans="1:13" hidden="1" x14ac:dyDescent="0.25">
      <c r="A104" s="17">
        <v>102</v>
      </c>
      <c r="B104" s="16">
        <f t="shared" si="19"/>
        <v>201</v>
      </c>
      <c r="C104" s="1">
        <f t="shared" si="19"/>
        <v>105.56000000000002</v>
      </c>
      <c r="D104" s="2">
        <f t="shared" si="10"/>
        <v>201</v>
      </c>
      <c r="E104" s="26">
        <f t="shared" si="11"/>
        <v>0</v>
      </c>
      <c r="F104" s="3">
        <f t="shared" si="12"/>
        <v>201</v>
      </c>
      <c r="G104" s="27">
        <f t="shared" si="13"/>
        <v>76.38</v>
      </c>
      <c r="H104" s="4">
        <f t="shared" si="14"/>
        <v>201</v>
      </c>
      <c r="I104" s="28">
        <v>0</v>
      </c>
      <c r="J104" s="5">
        <f t="shared" si="15"/>
        <v>201</v>
      </c>
      <c r="K104" s="29">
        <f t="shared" si="16"/>
        <v>180.9</v>
      </c>
      <c r="L104" s="6">
        <f t="shared" si="17"/>
        <v>201</v>
      </c>
      <c r="M104" s="30">
        <f t="shared" si="18"/>
        <v>104.52000000000001</v>
      </c>
    </row>
    <row r="105" spans="1:13" hidden="1" x14ac:dyDescent="0.25">
      <c r="A105" s="17">
        <v>103</v>
      </c>
      <c r="B105" s="16">
        <f t="shared" si="19"/>
        <v>201</v>
      </c>
      <c r="C105" s="1">
        <f t="shared" si="19"/>
        <v>104.52000000000001</v>
      </c>
      <c r="D105" s="2">
        <f t="shared" si="10"/>
        <v>201</v>
      </c>
      <c r="E105" s="26">
        <f t="shared" si="11"/>
        <v>0</v>
      </c>
      <c r="F105" s="3">
        <f t="shared" si="12"/>
        <v>201</v>
      </c>
      <c r="G105" s="27">
        <f t="shared" si="13"/>
        <v>76.38</v>
      </c>
      <c r="H105" s="4">
        <f t="shared" si="14"/>
        <v>201</v>
      </c>
      <c r="I105" s="28">
        <v>0</v>
      </c>
      <c r="J105" s="5">
        <f t="shared" si="15"/>
        <v>201</v>
      </c>
      <c r="K105" s="29">
        <f t="shared" si="16"/>
        <v>180.9</v>
      </c>
      <c r="L105" s="6">
        <f t="shared" si="17"/>
        <v>199</v>
      </c>
      <c r="M105" s="30">
        <f t="shared" si="18"/>
        <v>104.52000000000001</v>
      </c>
    </row>
    <row r="106" spans="1:13" hidden="1" x14ac:dyDescent="0.25">
      <c r="A106" s="17">
        <v>104</v>
      </c>
      <c r="B106" s="16">
        <f t="shared" si="19"/>
        <v>199</v>
      </c>
      <c r="C106" s="1">
        <f t="shared" si="19"/>
        <v>104.52000000000001</v>
      </c>
      <c r="D106" s="2">
        <f t="shared" si="10"/>
        <v>199</v>
      </c>
      <c r="E106" s="26">
        <f t="shared" si="11"/>
        <v>0</v>
      </c>
      <c r="F106" s="3">
        <f t="shared" si="12"/>
        <v>199</v>
      </c>
      <c r="G106" s="27">
        <f t="shared" si="13"/>
        <v>75.62</v>
      </c>
      <c r="H106" s="4">
        <f t="shared" si="14"/>
        <v>199</v>
      </c>
      <c r="I106" s="28">
        <v>0</v>
      </c>
      <c r="J106" s="5">
        <f t="shared" si="15"/>
        <v>199</v>
      </c>
      <c r="K106" s="29">
        <f t="shared" si="16"/>
        <v>179.1</v>
      </c>
      <c r="L106" s="6">
        <f t="shared" si="17"/>
        <v>199</v>
      </c>
      <c r="M106" s="30">
        <f t="shared" si="18"/>
        <v>103.47999999999999</v>
      </c>
    </row>
    <row r="107" spans="1:13" hidden="1" x14ac:dyDescent="0.25">
      <c r="A107" s="17">
        <v>105</v>
      </c>
      <c r="B107" s="16">
        <f t="shared" si="19"/>
        <v>199</v>
      </c>
      <c r="C107" s="1">
        <f t="shared" si="19"/>
        <v>103.47999999999999</v>
      </c>
      <c r="D107" s="2">
        <f t="shared" si="10"/>
        <v>199</v>
      </c>
      <c r="E107" s="26">
        <f t="shared" si="11"/>
        <v>0</v>
      </c>
      <c r="F107" s="3">
        <f t="shared" si="12"/>
        <v>199</v>
      </c>
      <c r="G107" s="27">
        <f t="shared" si="13"/>
        <v>75.62</v>
      </c>
      <c r="H107" s="4">
        <f t="shared" si="14"/>
        <v>199</v>
      </c>
      <c r="I107" s="28">
        <v>0</v>
      </c>
      <c r="J107" s="5">
        <f t="shared" si="15"/>
        <v>199</v>
      </c>
      <c r="K107" s="29">
        <f t="shared" si="16"/>
        <v>0</v>
      </c>
      <c r="L107" s="6">
        <f t="shared" si="17"/>
        <v>197</v>
      </c>
      <c r="M107" s="30">
        <f t="shared" si="18"/>
        <v>-75.62</v>
      </c>
    </row>
    <row r="108" spans="1:13" hidden="1" x14ac:dyDescent="0.25">
      <c r="A108" s="17">
        <v>106</v>
      </c>
      <c r="B108" s="16">
        <f t="shared" si="19"/>
        <v>197</v>
      </c>
      <c r="C108" s="1">
        <f t="shared" si="19"/>
        <v>-75.62</v>
      </c>
      <c r="D108" s="2">
        <f t="shared" si="10"/>
        <v>197</v>
      </c>
      <c r="E108" s="26">
        <f t="shared" si="11"/>
        <v>0</v>
      </c>
      <c r="F108" s="3">
        <f t="shared" si="12"/>
        <v>197</v>
      </c>
      <c r="G108" s="27">
        <f t="shared" si="13"/>
        <v>74.860000000000014</v>
      </c>
      <c r="H108" s="4">
        <f t="shared" si="14"/>
        <v>197</v>
      </c>
      <c r="I108" s="28">
        <v>0</v>
      </c>
      <c r="J108" s="5">
        <f t="shared" si="15"/>
        <v>197</v>
      </c>
      <c r="K108" s="29">
        <f t="shared" si="16"/>
        <v>177.3</v>
      </c>
      <c r="L108" s="6">
        <f t="shared" si="17"/>
        <v>197</v>
      </c>
      <c r="M108" s="30">
        <f t="shared" si="18"/>
        <v>102.44</v>
      </c>
    </row>
    <row r="109" spans="1:13" hidden="1" x14ac:dyDescent="0.25">
      <c r="A109" s="17">
        <v>107</v>
      </c>
      <c r="B109" s="16">
        <f t="shared" si="19"/>
        <v>197</v>
      </c>
      <c r="C109" s="1">
        <f t="shared" si="19"/>
        <v>102.44</v>
      </c>
      <c r="D109" s="2">
        <f t="shared" si="10"/>
        <v>197</v>
      </c>
      <c r="E109" s="26">
        <f t="shared" si="11"/>
        <v>0</v>
      </c>
      <c r="F109" s="3">
        <f t="shared" si="12"/>
        <v>197</v>
      </c>
      <c r="G109" s="27">
        <f t="shared" si="13"/>
        <v>74.860000000000014</v>
      </c>
      <c r="H109" s="4">
        <f t="shared" si="14"/>
        <v>197</v>
      </c>
      <c r="I109" s="28">
        <v>0</v>
      </c>
      <c r="J109" s="5">
        <f t="shared" si="15"/>
        <v>197</v>
      </c>
      <c r="K109" s="29">
        <f t="shared" si="16"/>
        <v>177.3</v>
      </c>
      <c r="L109" s="6">
        <f t="shared" si="17"/>
        <v>195</v>
      </c>
      <c r="M109" s="30">
        <f t="shared" si="18"/>
        <v>102.44</v>
      </c>
    </row>
    <row r="110" spans="1:13" hidden="1" x14ac:dyDescent="0.25">
      <c r="A110" s="17">
        <v>108</v>
      </c>
      <c r="B110" s="16">
        <f t="shared" si="19"/>
        <v>195</v>
      </c>
      <c r="C110" s="1">
        <f t="shared" si="19"/>
        <v>102.44</v>
      </c>
      <c r="D110" s="2">
        <f t="shared" si="10"/>
        <v>195</v>
      </c>
      <c r="E110" s="26">
        <f t="shared" si="11"/>
        <v>0</v>
      </c>
      <c r="F110" s="3">
        <f t="shared" si="12"/>
        <v>195</v>
      </c>
      <c r="G110" s="27">
        <f t="shared" si="13"/>
        <v>74.099999999999994</v>
      </c>
      <c r="H110" s="4">
        <f t="shared" si="14"/>
        <v>195</v>
      </c>
      <c r="I110" s="28">
        <v>0</v>
      </c>
      <c r="J110" s="5">
        <f t="shared" si="15"/>
        <v>195</v>
      </c>
      <c r="K110" s="29">
        <f t="shared" si="16"/>
        <v>175.5</v>
      </c>
      <c r="L110" s="6">
        <f t="shared" si="17"/>
        <v>195</v>
      </c>
      <c r="M110" s="30">
        <f t="shared" si="18"/>
        <v>101.4</v>
      </c>
    </row>
    <row r="111" spans="1:13" hidden="1" x14ac:dyDescent="0.25">
      <c r="A111" s="17">
        <v>109</v>
      </c>
      <c r="B111" s="16">
        <f t="shared" si="19"/>
        <v>195</v>
      </c>
      <c r="C111" s="1">
        <f t="shared" si="19"/>
        <v>101.4</v>
      </c>
      <c r="D111" s="2">
        <f t="shared" si="10"/>
        <v>195</v>
      </c>
      <c r="E111" s="26">
        <f t="shared" si="11"/>
        <v>0</v>
      </c>
      <c r="F111" s="3">
        <f t="shared" si="12"/>
        <v>195</v>
      </c>
      <c r="G111" s="27">
        <f t="shared" si="13"/>
        <v>74.099999999999994</v>
      </c>
      <c r="H111" s="4">
        <f t="shared" si="14"/>
        <v>195</v>
      </c>
      <c r="I111" s="28">
        <v>0</v>
      </c>
      <c r="J111" s="5">
        <f t="shared" si="15"/>
        <v>195</v>
      </c>
      <c r="K111" s="29">
        <f t="shared" si="16"/>
        <v>175.5</v>
      </c>
      <c r="L111" s="6">
        <f t="shared" si="17"/>
        <v>193</v>
      </c>
      <c r="M111" s="30">
        <f t="shared" si="18"/>
        <v>101.4</v>
      </c>
    </row>
    <row r="112" spans="1:13" hidden="1" x14ac:dyDescent="0.25">
      <c r="A112" s="17">
        <v>110</v>
      </c>
      <c r="B112" s="16">
        <f t="shared" si="19"/>
        <v>193</v>
      </c>
      <c r="C112" s="1">
        <f t="shared" si="19"/>
        <v>101.4</v>
      </c>
      <c r="D112" s="2">
        <f t="shared" si="10"/>
        <v>193</v>
      </c>
      <c r="E112" s="26">
        <f t="shared" si="11"/>
        <v>0</v>
      </c>
      <c r="F112" s="3">
        <f t="shared" si="12"/>
        <v>193</v>
      </c>
      <c r="G112" s="27">
        <f t="shared" si="13"/>
        <v>73.34</v>
      </c>
      <c r="H112" s="4">
        <f t="shared" si="14"/>
        <v>193</v>
      </c>
      <c r="I112" s="28">
        <v>0</v>
      </c>
      <c r="J112" s="5">
        <f t="shared" si="15"/>
        <v>193</v>
      </c>
      <c r="K112" s="29">
        <f t="shared" si="16"/>
        <v>173.70000000000002</v>
      </c>
      <c r="L112" s="6">
        <f t="shared" si="17"/>
        <v>193</v>
      </c>
      <c r="M112" s="30">
        <f t="shared" si="18"/>
        <v>100.36000000000001</v>
      </c>
    </row>
    <row r="113" spans="1:13" hidden="1" x14ac:dyDescent="0.25">
      <c r="A113" s="17">
        <v>111</v>
      </c>
      <c r="B113" s="16">
        <f t="shared" si="19"/>
        <v>193</v>
      </c>
      <c r="C113" s="1">
        <f t="shared" si="19"/>
        <v>100.36000000000001</v>
      </c>
      <c r="D113" s="2">
        <f t="shared" si="10"/>
        <v>193</v>
      </c>
      <c r="E113" s="26">
        <f t="shared" si="11"/>
        <v>0</v>
      </c>
      <c r="F113" s="3">
        <f t="shared" si="12"/>
        <v>193</v>
      </c>
      <c r="G113" s="27">
        <f t="shared" si="13"/>
        <v>73.34</v>
      </c>
      <c r="H113" s="4">
        <f t="shared" si="14"/>
        <v>193</v>
      </c>
      <c r="I113" s="28">
        <v>0</v>
      </c>
      <c r="J113" s="5">
        <f t="shared" si="15"/>
        <v>193</v>
      </c>
      <c r="K113" s="29">
        <f t="shared" si="16"/>
        <v>173.70000000000002</v>
      </c>
      <c r="L113" s="6">
        <f t="shared" si="17"/>
        <v>191</v>
      </c>
      <c r="M113" s="30">
        <f t="shared" si="18"/>
        <v>100.36000000000001</v>
      </c>
    </row>
    <row r="114" spans="1:13" hidden="1" x14ac:dyDescent="0.25">
      <c r="A114" s="17">
        <v>112</v>
      </c>
      <c r="B114" s="16">
        <f t="shared" si="19"/>
        <v>191</v>
      </c>
      <c r="C114" s="1">
        <f t="shared" si="19"/>
        <v>100.36000000000001</v>
      </c>
      <c r="D114" s="2">
        <f t="shared" si="10"/>
        <v>191</v>
      </c>
      <c r="E114" s="26">
        <f t="shared" si="11"/>
        <v>0</v>
      </c>
      <c r="F114" s="3">
        <f t="shared" si="12"/>
        <v>191</v>
      </c>
      <c r="G114" s="27">
        <f t="shared" si="13"/>
        <v>72.58</v>
      </c>
      <c r="H114" s="4">
        <f t="shared" si="14"/>
        <v>191</v>
      </c>
      <c r="I114" s="28">
        <v>0</v>
      </c>
      <c r="J114" s="5">
        <f t="shared" si="15"/>
        <v>191</v>
      </c>
      <c r="K114" s="29">
        <f t="shared" si="16"/>
        <v>0</v>
      </c>
      <c r="L114" s="6">
        <f t="shared" si="17"/>
        <v>191</v>
      </c>
      <c r="M114" s="30">
        <f t="shared" si="18"/>
        <v>-72.58</v>
      </c>
    </row>
    <row r="115" spans="1:13" hidden="1" x14ac:dyDescent="0.25">
      <c r="A115" s="17">
        <v>113</v>
      </c>
      <c r="B115" s="16">
        <f t="shared" si="19"/>
        <v>191</v>
      </c>
      <c r="C115" s="1">
        <f t="shared" si="19"/>
        <v>-72.58</v>
      </c>
      <c r="D115" s="2">
        <f t="shared" si="10"/>
        <v>191</v>
      </c>
      <c r="E115" s="26">
        <f t="shared" si="11"/>
        <v>0</v>
      </c>
      <c r="F115" s="3">
        <f t="shared" si="12"/>
        <v>191</v>
      </c>
      <c r="G115" s="27">
        <f t="shared" si="13"/>
        <v>72.58</v>
      </c>
      <c r="H115" s="4">
        <f t="shared" si="14"/>
        <v>191</v>
      </c>
      <c r="I115" s="28">
        <v>0</v>
      </c>
      <c r="J115" s="5">
        <f t="shared" si="15"/>
        <v>191</v>
      </c>
      <c r="K115" s="29">
        <f t="shared" si="16"/>
        <v>171.9</v>
      </c>
      <c r="L115" s="6">
        <f t="shared" si="17"/>
        <v>189</v>
      </c>
      <c r="M115" s="30">
        <f t="shared" si="18"/>
        <v>99.320000000000007</v>
      </c>
    </row>
    <row r="116" spans="1:13" hidden="1" x14ac:dyDescent="0.25">
      <c r="A116" s="17">
        <v>114</v>
      </c>
      <c r="B116" s="16">
        <f t="shared" si="19"/>
        <v>189</v>
      </c>
      <c r="C116" s="1">
        <f t="shared" si="19"/>
        <v>99.320000000000007</v>
      </c>
      <c r="D116" s="2">
        <f t="shared" si="10"/>
        <v>189</v>
      </c>
      <c r="E116" s="26">
        <f t="shared" si="11"/>
        <v>0</v>
      </c>
      <c r="F116" s="3">
        <f t="shared" si="12"/>
        <v>189</v>
      </c>
      <c r="G116" s="27">
        <f t="shared" si="13"/>
        <v>71.820000000000007</v>
      </c>
      <c r="H116" s="4">
        <f t="shared" si="14"/>
        <v>189</v>
      </c>
      <c r="I116" s="28">
        <v>0</v>
      </c>
      <c r="J116" s="5">
        <f t="shared" si="15"/>
        <v>189</v>
      </c>
      <c r="K116" s="29">
        <f t="shared" si="16"/>
        <v>170.1</v>
      </c>
      <c r="L116" s="6">
        <f t="shared" si="17"/>
        <v>189</v>
      </c>
      <c r="M116" s="30">
        <f t="shared" si="18"/>
        <v>98.279999999999987</v>
      </c>
    </row>
    <row r="117" spans="1:13" hidden="1" x14ac:dyDescent="0.25">
      <c r="A117" s="17">
        <v>115</v>
      </c>
      <c r="B117" s="16">
        <f t="shared" si="19"/>
        <v>189</v>
      </c>
      <c r="C117" s="1">
        <f t="shared" si="19"/>
        <v>98.279999999999987</v>
      </c>
      <c r="D117" s="2">
        <f t="shared" si="10"/>
        <v>189</v>
      </c>
      <c r="E117" s="26">
        <f t="shared" si="11"/>
        <v>0</v>
      </c>
      <c r="F117" s="3">
        <f t="shared" si="12"/>
        <v>189</v>
      </c>
      <c r="G117" s="27">
        <f t="shared" si="13"/>
        <v>71.820000000000007</v>
      </c>
      <c r="H117" s="4">
        <f t="shared" si="14"/>
        <v>189</v>
      </c>
      <c r="I117" s="28">
        <v>0</v>
      </c>
      <c r="J117" s="5">
        <f t="shared" si="15"/>
        <v>189</v>
      </c>
      <c r="K117" s="29">
        <f t="shared" si="16"/>
        <v>170.1</v>
      </c>
      <c r="L117" s="6">
        <f t="shared" si="17"/>
        <v>187</v>
      </c>
      <c r="M117" s="30">
        <f t="shared" si="18"/>
        <v>98.279999999999987</v>
      </c>
    </row>
    <row r="118" spans="1:13" hidden="1" x14ac:dyDescent="0.25">
      <c r="A118" s="17">
        <v>116</v>
      </c>
      <c r="B118" s="16">
        <f t="shared" si="19"/>
        <v>187</v>
      </c>
      <c r="C118" s="1">
        <f t="shared" si="19"/>
        <v>98.279999999999987</v>
      </c>
      <c r="D118" s="2">
        <f t="shared" si="10"/>
        <v>187</v>
      </c>
      <c r="E118" s="26">
        <f t="shared" si="11"/>
        <v>0</v>
      </c>
      <c r="F118" s="3">
        <f t="shared" si="12"/>
        <v>187</v>
      </c>
      <c r="G118" s="27">
        <f t="shared" si="13"/>
        <v>71.059999999999988</v>
      </c>
      <c r="H118" s="4">
        <f t="shared" si="14"/>
        <v>187</v>
      </c>
      <c r="I118" s="28">
        <v>0</v>
      </c>
      <c r="J118" s="5">
        <f t="shared" si="15"/>
        <v>187</v>
      </c>
      <c r="K118" s="29">
        <f t="shared" si="16"/>
        <v>168.3</v>
      </c>
      <c r="L118" s="6">
        <f t="shared" si="17"/>
        <v>187</v>
      </c>
      <c r="M118" s="30">
        <f t="shared" si="18"/>
        <v>97.240000000000023</v>
      </c>
    </row>
    <row r="119" spans="1:13" hidden="1" x14ac:dyDescent="0.25">
      <c r="A119" s="17">
        <v>117</v>
      </c>
      <c r="B119" s="16">
        <f t="shared" si="19"/>
        <v>187</v>
      </c>
      <c r="C119" s="1">
        <f t="shared" si="19"/>
        <v>97.240000000000023</v>
      </c>
      <c r="D119" s="2">
        <f t="shared" si="10"/>
        <v>187</v>
      </c>
      <c r="E119" s="26">
        <f t="shared" si="11"/>
        <v>0</v>
      </c>
      <c r="F119" s="3">
        <f t="shared" si="12"/>
        <v>187</v>
      </c>
      <c r="G119" s="27">
        <f t="shared" si="13"/>
        <v>71.059999999999988</v>
      </c>
      <c r="H119" s="4">
        <f t="shared" si="14"/>
        <v>187</v>
      </c>
      <c r="I119" s="28">
        <v>0</v>
      </c>
      <c r="J119" s="5">
        <f t="shared" si="15"/>
        <v>187</v>
      </c>
      <c r="K119" s="29">
        <f t="shared" si="16"/>
        <v>168.3</v>
      </c>
      <c r="L119" s="6">
        <f t="shared" si="17"/>
        <v>185</v>
      </c>
      <c r="M119" s="30">
        <f t="shared" si="18"/>
        <v>97.240000000000023</v>
      </c>
    </row>
    <row r="120" spans="1:13" hidden="1" x14ac:dyDescent="0.25">
      <c r="A120" s="17">
        <v>118</v>
      </c>
      <c r="B120" s="16">
        <f t="shared" si="19"/>
        <v>185</v>
      </c>
      <c r="C120" s="1">
        <f t="shared" si="19"/>
        <v>97.240000000000023</v>
      </c>
      <c r="D120" s="2">
        <f t="shared" si="10"/>
        <v>185</v>
      </c>
      <c r="E120" s="26">
        <f t="shared" si="11"/>
        <v>0</v>
      </c>
      <c r="F120" s="3">
        <f t="shared" si="12"/>
        <v>185</v>
      </c>
      <c r="G120" s="27">
        <f t="shared" si="13"/>
        <v>70.3</v>
      </c>
      <c r="H120" s="4">
        <f t="shared" si="14"/>
        <v>185</v>
      </c>
      <c r="I120" s="28">
        <v>0</v>
      </c>
      <c r="J120" s="5">
        <f t="shared" si="15"/>
        <v>185</v>
      </c>
      <c r="K120" s="29">
        <f t="shared" si="16"/>
        <v>166.5</v>
      </c>
      <c r="L120" s="6">
        <f t="shared" si="17"/>
        <v>185</v>
      </c>
      <c r="M120" s="30">
        <f t="shared" si="18"/>
        <v>96.2</v>
      </c>
    </row>
    <row r="121" spans="1:13" hidden="1" x14ac:dyDescent="0.25">
      <c r="A121" s="17">
        <v>119</v>
      </c>
      <c r="B121" s="16">
        <f t="shared" si="19"/>
        <v>185</v>
      </c>
      <c r="C121" s="1">
        <f t="shared" si="19"/>
        <v>96.2</v>
      </c>
      <c r="D121" s="2">
        <f t="shared" si="10"/>
        <v>185</v>
      </c>
      <c r="E121" s="26">
        <f t="shared" si="11"/>
        <v>0</v>
      </c>
      <c r="F121" s="3">
        <f t="shared" si="12"/>
        <v>185</v>
      </c>
      <c r="G121" s="27">
        <f t="shared" si="13"/>
        <v>70.3</v>
      </c>
      <c r="H121" s="4">
        <f t="shared" si="14"/>
        <v>185</v>
      </c>
      <c r="I121" s="28">
        <v>0</v>
      </c>
      <c r="J121" s="5">
        <f t="shared" si="15"/>
        <v>185</v>
      </c>
      <c r="K121" s="29">
        <f t="shared" si="16"/>
        <v>0</v>
      </c>
      <c r="L121" s="6">
        <f t="shared" si="17"/>
        <v>183</v>
      </c>
      <c r="M121" s="30">
        <f t="shared" si="18"/>
        <v>-70.3</v>
      </c>
    </row>
    <row r="122" spans="1:13" hidden="1" x14ac:dyDescent="0.25">
      <c r="A122" s="17">
        <v>120</v>
      </c>
      <c r="B122" s="16">
        <f t="shared" si="19"/>
        <v>183</v>
      </c>
      <c r="C122" s="1">
        <f t="shared" si="19"/>
        <v>-70.3</v>
      </c>
      <c r="D122" s="2">
        <f t="shared" si="10"/>
        <v>219</v>
      </c>
      <c r="E122" s="26">
        <f t="shared" si="11"/>
        <v>658.80000000000007</v>
      </c>
      <c r="F122" s="3">
        <f t="shared" si="12"/>
        <v>219</v>
      </c>
      <c r="G122" s="27">
        <f t="shared" si="13"/>
        <v>83.22</v>
      </c>
      <c r="H122" s="4">
        <f t="shared" si="14"/>
        <v>219</v>
      </c>
      <c r="I122" s="28">
        <v>0</v>
      </c>
      <c r="J122" s="5">
        <f t="shared" si="15"/>
        <v>219</v>
      </c>
      <c r="K122" s="29">
        <f t="shared" si="16"/>
        <v>197.1</v>
      </c>
      <c r="L122" s="6">
        <f t="shared" si="17"/>
        <v>219</v>
      </c>
      <c r="M122" s="30">
        <f t="shared" si="18"/>
        <v>-544.92000000000007</v>
      </c>
    </row>
    <row r="123" spans="1:13" hidden="1" x14ac:dyDescent="0.25">
      <c r="A123" s="17">
        <v>121</v>
      </c>
      <c r="B123" s="16">
        <f t="shared" si="19"/>
        <v>219</v>
      </c>
      <c r="C123" s="1">
        <f t="shared" si="19"/>
        <v>-544.92000000000007</v>
      </c>
      <c r="D123" s="2">
        <f t="shared" si="10"/>
        <v>219</v>
      </c>
      <c r="E123" s="26">
        <f t="shared" si="11"/>
        <v>0</v>
      </c>
      <c r="F123" s="3">
        <f t="shared" si="12"/>
        <v>219</v>
      </c>
      <c r="G123" s="27">
        <f t="shared" si="13"/>
        <v>83.22</v>
      </c>
      <c r="H123" s="4">
        <f t="shared" si="14"/>
        <v>219</v>
      </c>
      <c r="I123" s="28">
        <v>0</v>
      </c>
      <c r="J123" s="5">
        <f t="shared" si="15"/>
        <v>219</v>
      </c>
      <c r="K123" s="29">
        <f t="shared" si="16"/>
        <v>197.1</v>
      </c>
      <c r="L123" s="6">
        <f t="shared" si="17"/>
        <v>217</v>
      </c>
      <c r="M123" s="30">
        <f t="shared" si="18"/>
        <v>113.88</v>
      </c>
    </row>
    <row r="124" spans="1:13" hidden="1" x14ac:dyDescent="0.25">
      <c r="A124" s="17">
        <v>122</v>
      </c>
      <c r="B124" s="16">
        <f t="shared" si="19"/>
        <v>217</v>
      </c>
      <c r="C124" s="1">
        <f t="shared" si="19"/>
        <v>113.88</v>
      </c>
      <c r="D124" s="2">
        <f t="shared" si="10"/>
        <v>217</v>
      </c>
      <c r="E124" s="26">
        <f t="shared" si="11"/>
        <v>0</v>
      </c>
      <c r="F124" s="3">
        <f t="shared" si="12"/>
        <v>217</v>
      </c>
      <c r="G124" s="27">
        <f t="shared" si="13"/>
        <v>82.460000000000008</v>
      </c>
      <c r="H124" s="4">
        <f t="shared" si="14"/>
        <v>217</v>
      </c>
      <c r="I124" s="28">
        <v>0</v>
      </c>
      <c r="J124" s="5">
        <f t="shared" si="15"/>
        <v>217</v>
      </c>
      <c r="K124" s="29">
        <f t="shared" si="16"/>
        <v>195.3</v>
      </c>
      <c r="L124" s="6">
        <f t="shared" si="17"/>
        <v>217</v>
      </c>
      <c r="M124" s="30">
        <f t="shared" si="18"/>
        <v>112.84</v>
      </c>
    </row>
    <row r="125" spans="1:13" hidden="1" x14ac:dyDescent="0.25">
      <c r="A125" s="17">
        <v>123</v>
      </c>
      <c r="B125" s="16">
        <f t="shared" si="19"/>
        <v>217</v>
      </c>
      <c r="C125" s="1">
        <f t="shared" si="19"/>
        <v>112.84</v>
      </c>
      <c r="D125" s="2">
        <f t="shared" si="10"/>
        <v>217</v>
      </c>
      <c r="E125" s="26">
        <f t="shared" si="11"/>
        <v>0</v>
      </c>
      <c r="F125" s="3">
        <f t="shared" si="12"/>
        <v>217</v>
      </c>
      <c r="G125" s="27">
        <f t="shared" si="13"/>
        <v>82.460000000000008</v>
      </c>
      <c r="H125" s="4">
        <f t="shared" si="14"/>
        <v>217</v>
      </c>
      <c r="I125" s="28">
        <v>0</v>
      </c>
      <c r="J125" s="5">
        <f t="shared" si="15"/>
        <v>217</v>
      </c>
      <c r="K125" s="29">
        <f t="shared" si="16"/>
        <v>195.3</v>
      </c>
      <c r="L125" s="6">
        <f t="shared" si="17"/>
        <v>215</v>
      </c>
      <c r="M125" s="30">
        <f t="shared" si="18"/>
        <v>112.84</v>
      </c>
    </row>
    <row r="126" spans="1:13" hidden="1" x14ac:dyDescent="0.25">
      <c r="A126" s="17">
        <v>124</v>
      </c>
      <c r="B126" s="16">
        <f t="shared" si="19"/>
        <v>215</v>
      </c>
      <c r="C126" s="1">
        <f t="shared" si="19"/>
        <v>112.84</v>
      </c>
      <c r="D126" s="2">
        <f t="shared" si="10"/>
        <v>215</v>
      </c>
      <c r="E126" s="26">
        <f t="shared" si="11"/>
        <v>0</v>
      </c>
      <c r="F126" s="3">
        <f t="shared" si="12"/>
        <v>215</v>
      </c>
      <c r="G126" s="27">
        <f t="shared" si="13"/>
        <v>81.7</v>
      </c>
      <c r="H126" s="4">
        <f t="shared" si="14"/>
        <v>215</v>
      </c>
      <c r="I126" s="28">
        <v>0</v>
      </c>
      <c r="J126" s="5">
        <f t="shared" si="15"/>
        <v>215</v>
      </c>
      <c r="K126" s="29">
        <f t="shared" si="16"/>
        <v>193.5</v>
      </c>
      <c r="L126" s="6">
        <f t="shared" si="17"/>
        <v>215</v>
      </c>
      <c r="M126" s="30">
        <f t="shared" si="18"/>
        <v>111.8</v>
      </c>
    </row>
    <row r="127" spans="1:13" hidden="1" x14ac:dyDescent="0.25">
      <c r="A127" s="17">
        <v>125</v>
      </c>
      <c r="B127" s="16">
        <f t="shared" si="19"/>
        <v>215</v>
      </c>
      <c r="C127" s="1">
        <f t="shared" si="19"/>
        <v>111.8</v>
      </c>
      <c r="D127" s="2">
        <f t="shared" si="10"/>
        <v>215</v>
      </c>
      <c r="E127" s="26">
        <f t="shared" si="11"/>
        <v>0</v>
      </c>
      <c r="F127" s="3">
        <f t="shared" si="12"/>
        <v>215</v>
      </c>
      <c r="G127" s="27">
        <f t="shared" si="13"/>
        <v>81.7</v>
      </c>
      <c r="H127" s="4">
        <f t="shared" si="14"/>
        <v>215</v>
      </c>
      <c r="I127" s="28">
        <v>0</v>
      </c>
      <c r="J127" s="5">
        <f t="shared" si="15"/>
        <v>215</v>
      </c>
      <c r="K127" s="29">
        <f t="shared" si="16"/>
        <v>193.5</v>
      </c>
      <c r="L127" s="6">
        <f t="shared" si="17"/>
        <v>213</v>
      </c>
      <c r="M127" s="30">
        <f t="shared" si="18"/>
        <v>111.8</v>
      </c>
    </row>
    <row r="128" spans="1:13" hidden="1" x14ac:dyDescent="0.25">
      <c r="A128" s="17">
        <v>126</v>
      </c>
      <c r="B128" s="16">
        <f t="shared" si="19"/>
        <v>213</v>
      </c>
      <c r="C128" s="1">
        <f t="shared" si="19"/>
        <v>111.8</v>
      </c>
      <c r="D128" s="2">
        <f t="shared" si="10"/>
        <v>213</v>
      </c>
      <c r="E128" s="26">
        <f t="shared" si="11"/>
        <v>0</v>
      </c>
      <c r="F128" s="3">
        <f t="shared" si="12"/>
        <v>213</v>
      </c>
      <c r="G128" s="27">
        <f t="shared" si="13"/>
        <v>80.94</v>
      </c>
      <c r="H128" s="4">
        <f t="shared" si="14"/>
        <v>213</v>
      </c>
      <c r="I128" s="28">
        <v>0</v>
      </c>
      <c r="J128" s="5">
        <f t="shared" si="15"/>
        <v>213</v>
      </c>
      <c r="K128" s="29">
        <f t="shared" si="16"/>
        <v>0</v>
      </c>
      <c r="L128" s="6">
        <f t="shared" si="17"/>
        <v>213</v>
      </c>
      <c r="M128" s="30">
        <f t="shared" si="18"/>
        <v>-80.94</v>
      </c>
    </row>
    <row r="129" spans="1:13" hidden="1" x14ac:dyDescent="0.25">
      <c r="A129" s="17">
        <v>127</v>
      </c>
      <c r="B129" s="16">
        <f t="shared" si="19"/>
        <v>213</v>
      </c>
      <c r="C129" s="1">
        <f t="shared" si="19"/>
        <v>-80.94</v>
      </c>
      <c r="D129" s="2">
        <f t="shared" si="10"/>
        <v>213</v>
      </c>
      <c r="E129" s="26">
        <f t="shared" si="11"/>
        <v>0</v>
      </c>
      <c r="F129" s="3">
        <f t="shared" si="12"/>
        <v>213</v>
      </c>
      <c r="G129" s="27">
        <f t="shared" si="13"/>
        <v>80.94</v>
      </c>
      <c r="H129" s="4">
        <f t="shared" si="14"/>
        <v>213</v>
      </c>
      <c r="I129" s="28">
        <v>0</v>
      </c>
      <c r="J129" s="5">
        <f t="shared" si="15"/>
        <v>213</v>
      </c>
      <c r="K129" s="29">
        <f t="shared" si="16"/>
        <v>191.70000000000002</v>
      </c>
      <c r="L129" s="6">
        <f t="shared" si="17"/>
        <v>211</v>
      </c>
      <c r="M129" s="30">
        <f t="shared" si="18"/>
        <v>110.76000000000002</v>
      </c>
    </row>
    <row r="130" spans="1:13" hidden="1" x14ac:dyDescent="0.25">
      <c r="A130" s="17">
        <v>128</v>
      </c>
      <c r="B130" s="16">
        <f t="shared" si="19"/>
        <v>211</v>
      </c>
      <c r="C130" s="1">
        <f t="shared" si="19"/>
        <v>110.76000000000002</v>
      </c>
      <c r="D130" s="2">
        <f t="shared" si="10"/>
        <v>211</v>
      </c>
      <c r="E130" s="26">
        <f t="shared" si="11"/>
        <v>0</v>
      </c>
      <c r="F130" s="3">
        <f t="shared" si="12"/>
        <v>211</v>
      </c>
      <c r="G130" s="27">
        <f t="shared" si="13"/>
        <v>80.180000000000007</v>
      </c>
      <c r="H130" s="4">
        <f t="shared" si="14"/>
        <v>211</v>
      </c>
      <c r="I130" s="28">
        <v>0</v>
      </c>
      <c r="J130" s="5">
        <f t="shared" si="15"/>
        <v>211</v>
      </c>
      <c r="K130" s="29">
        <f t="shared" si="16"/>
        <v>189.9</v>
      </c>
      <c r="L130" s="6">
        <f t="shared" si="17"/>
        <v>211</v>
      </c>
      <c r="M130" s="30">
        <f t="shared" si="18"/>
        <v>109.72</v>
      </c>
    </row>
    <row r="131" spans="1:13" hidden="1" x14ac:dyDescent="0.25">
      <c r="A131" s="17">
        <v>129</v>
      </c>
      <c r="B131" s="16">
        <f t="shared" si="19"/>
        <v>211</v>
      </c>
      <c r="C131" s="1">
        <f t="shared" si="19"/>
        <v>109.72</v>
      </c>
      <c r="D131" s="2">
        <f t="shared" si="10"/>
        <v>211</v>
      </c>
      <c r="E131" s="26">
        <f t="shared" si="11"/>
        <v>0</v>
      </c>
      <c r="F131" s="3">
        <f t="shared" si="12"/>
        <v>211</v>
      </c>
      <c r="G131" s="27">
        <f t="shared" si="13"/>
        <v>80.180000000000007</v>
      </c>
      <c r="H131" s="4">
        <f t="shared" si="14"/>
        <v>211</v>
      </c>
      <c r="I131" s="28">
        <v>0</v>
      </c>
      <c r="J131" s="5">
        <f t="shared" si="15"/>
        <v>211</v>
      </c>
      <c r="K131" s="29">
        <f t="shared" si="16"/>
        <v>189.9</v>
      </c>
      <c r="L131" s="6">
        <f t="shared" si="17"/>
        <v>209</v>
      </c>
      <c r="M131" s="30">
        <f t="shared" si="18"/>
        <v>109.72</v>
      </c>
    </row>
    <row r="132" spans="1:13" hidden="1" x14ac:dyDescent="0.25">
      <c r="A132" s="17">
        <v>130</v>
      </c>
      <c r="B132" s="16">
        <f t="shared" si="19"/>
        <v>209</v>
      </c>
      <c r="C132" s="1">
        <f t="shared" si="19"/>
        <v>109.72</v>
      </c>
      <c r="D132" s="2">
        <f t="shared" ref="D132:D182" si="20">ROUNDDOWN(IF(MOD(A132,30)=0,B132*1.2,B132),0)</f>
        <v>209</v>
      </c>
      <c r="E132" s="26">
        <f t="shared" ref="E132:E182" si="21">IF(MOD(A132,30)=0,(B132*0.2*18),0)</f>
        <v>0</v>
      </c>
      <c r="F132" s="3">
        <f t="shared" ref="F132:F182" si="22">D132</f>
        <v>209</v>
      </c>
      <c r="G132" s="27">
        <f t="shared" ref="G132:G182" si="23">(F132*0.2*1.9)</f>
        <v>79.42</v>
      </c>
      <c r="H132" s="4">
        <f t="shared" ref="H132:H182" si="24">F132</f>
        <v>209</v>
      </c>
      <c r="I132" s="28">
        <v>0</v>
      </c>
      <c r="J132" s="5">
        <f t="shared" ref="J132:J182" si="25">H132</f>
        <v>209</v>
      </c>
      <c r="K132" s="29">
        <f t="shared" ref="K132:K182" si="26">IF(MOD(A132,7)&lt;&gt;0,J132*0.9,0)</f>
        <v>188.1</v>
      </c>
      <c r="L132" s="6">
        <f t="shared" ref="L132:L182" si="27">IF(MOD(A132,2)=1,J132-2,J132)</f>
        <v>209</v>
      </c>
      <c r="M132" s="30">
        <f t="shared" ref="M132:M182" si="28">(I132+K132)-(E132+G132)</f>
        <v>108.67999999999999</v>
      </c>
    </row>
    <row r="133" spans="1:13" hidden="1" x14ac:dyDescent="0.25">
      <c r="A133" s="17">
        <v>131</v>
      </c>
      <c r="B133" s="16">
        <f t="shared" ref="B133:C182" si="29">L132</f>
        <v>209</v>
      </c>
      <c r="C133" s="1">
        <f t="shared" si="29"/>
        <v>108.67999999999999</v>
      </c>
      <c r="D133" s="2">
        <f t="shared" si="20"/>
        <v>209</v>
      </c>
      <c r="E133" s="26">
        <f t="shared" si="21"/>
        <v>0</v>
      </c>
      <c r="F133" s="3">
        <f t="shared" si="22"/>
        <v>209</v>
      </c>
      <c r="G133" s="27">
        <f t="shared" si="23"/>
        <v>79.42</v>
      </c>
      <c r="H133" s="4">
        <f t="shared" si="24"/>
        <v>209</v>
      </c>
      <c r="I133" s="28">
        <v>0</v>
      </c>
      <c r="J133" s="5">
        <f t="shared" si="25"/>
        <v>209</v>
      </c>
      <c r="K133" s="29">
        <f t="shared" si="26"/>
        <v>188.1</v>
      </c>
      <c r="L133" s="6">
        <f t="shared" si="27"/>
        <v>207</v>
      </c>
      <c r="M133" s="30">
        <f t="shared" si="28"/>
        <v>108.67999999999999</v>
      </c>
    </row>
    <row r="134" spans="1:13" hidden="1" x14ac:dyDescent="0.25">
      <c r="A134" s="17">
        <v>132</v>
      </c>
      <c r="B134" s="16">
        <f t="shared" si="29"/>
        <v>207</v>
      </c>
      <c r="C134" s="1">
        <f t="shared" si="29"/>
        <v>108.67999999999999</v>
      </c>
      <c r="D134" s="2">
        <f t="shared" si="20"/>
        <v>207</v>
      </c>
      <c r="E134" s="26">
        <f t="shared" si="21"/>
        <v>0</v>
      </c>
      <c r="F134" s="3">
        <f t="shared" si="22"/>
        <v>207</v>
      </c>
      <c r="G134" s="27">
        <f t="shared" si="23"/>
        <v>78.660000000000011</v>
      </c>
      <c r="H134" s="4">
        <f t="shared" si="24"/>
        <v>207</v>
      </c>
      <c r="I134" s="28">
        <v>0</v>
      </c>
      <c r="J134" s="5">
        <f t="shared" si="25"/>
        <v>207</v>
      </c>
      <c r="K134" s="29">
        <f t="shared" si="26"/>
        <v>186.3</v>
      </c>
      <c r="L134" s="6">
        <f t="shared" si="27"/>
        <v>207</v>
      </c>
      <c r="M134" s="30">
        <f t="shared" si="28"/>
        <v>107.64</v>
      </c>
    </row>
    <row r="135" spans="1:13" hidden="1" x14ac:dyDescent="0.25">
      <c r="A135" s="17">
        <v>133</v>
      </c>
      <c r="B135" s="16">
        <f t="shared" si="29"/>
        <v>207</v>
      </c>
      <c r="C135" s="1">
        <f t="shared" si="29"/>
        <v>107.64</v>
      </c>
      <c r="D135" s="2">
        <f t="shared" si="20"/>
        <v>207</v>
      </c>
      <c r="E135" s="26">
        <f t="shared" si="21"/>
        <v>0</v>
      </c>
      <c r="F135" s="3">
        <f t="shared" si="22"/>
        <v>207</v>
      </c>
      <c r="G135" s="27">
        <f t="shared" si="23"/>
        <v>78.660000000000011</v>
      </c>
      <c r="H135" s="4">
        <f t="shared" si="24"/>
        <v>207</v>
      </c>
      <c r="I135" s="28">
        <v>0</v>
      </c>
      <c r="J135" s="5">
        <f t="shared" si="25"/>
        <v>207</v>
      </c>
      <c r="K135" s="29">
        <f t="shared" si="26"/>
        <v>0</v>
      </c>
      <c r="L135" s="6">
        <f t="shared" si="27"/>
        <v>205</v>
      </c>
      <c r="M135" s="30">
        <f t="shared" si="28"/>
        <v>-78.660000000000011</v>
      </c>
    </row>
    <row r="136" spans="1:13" hidden="1" x14ac:dyDescent="0.25">
      <c r="A136" s="17">
        <v>134</v>
      </c>
      <c r="B136" s="16">
        <f t="shared" si="29"/>
        <v>205</v>
      </c>
      <c r="C136" s="1">
        <f t="shared" si="29"/>
        <v>-78.660000000000011</v>
      </c>
      <c r="D136" s="2">
        <f t="shared" si="20"/>
        <v>205</v>
      </c>
      <c r="E136" s="26">
        <f t="shared" si="21"/>
        <v>0</v>
      </c>
      <c r="F136" s="3">
        <f t="shared" si="22"/>
        <v>205</v>
      </c>
      <c r="G136" s="27">
        <f t="shared" si="23"/>
        <v>77.899999999999991</v>
      </c>
      <c r="H136" s="4">
        <f t="shared" si="24"/>
        <v>205</v>
      </c>
      <c r="I136" s="28">
        <v>0</v>
      </c>
      <c r="J136" s="5">
        <f t="shared" si="25"/>
        <v>205</v>
      </c>
      <c r="K136" s="29">
        <f t="shared" si="26"/>
        <v>184.5</v>
      </c>
      <c r="L136" s="6">
        <f t="shared" si="27"/>
        <v>205</v>
      </c>
      <c r="M136" s="30">
        <f t="shared" si="28"/>
        <v>106.60000000000001</v>
      </c>
    </row>
    <row r="137" spans="1:13" hidden="1" x14ac:dyDescent="0.25">
      <c r="A137" s="17">
        <v>135</v>
      </c>
      <c r="B137" s="16">
        <f t="shared" si="29"/>
        <v>205</v>
      </c>
      <c r="C137" s="1">
        <f t="shared" si="29"/>
        <v>106.60000000000001</v>
      </c>
      <c r="D137" s="2">
        <f t="shared" si="20"/>
        <v>205</v>
      </c>
      <c r="E137" s="26">
        <f t="shared" si="21"/>
        <v>0</v>
      </c>
      <c r="F137" s="3">
        <f t="shared" si="22"/>
        <v>205</v>
      </c>
      <c r="G137" s="27">
        <f t="shared" si="23"/>
        <v>77.899999999999991</v>
      </c>
      <c r="H137" s="4">
        <f t="shared" si="24"/>
        <v>205</v>
      </c>
      <c r="I137" s="28">
        <v>0</v>
      </c>
      <c r="J137" s="5">
        <f t="shared" si="25"/>
        <v>205</v>
      </c>
      <c r="K137" s="29">
        <f t="shared" si="26"/>
        <v>184.5</v>
      </c>
      <c r="L137" s="6">
        <f t="shared" si="27"/>
        <v>203</v>
      </c>
      <c r="M137" s="30">
        <f t="shared" si="28"/>
        <v>106.60000000000001</v>
      </c>
    </row>
    <row r="138" spans="1:13" hidden="1" x14ac:dyDescent="0.25">
      <c r="A138" s="17">
        <v>136</v>
      </c>
      <c r="B138" s="16">
        <f t="shared" si="29"/>
        <v>203</v>
      </c>
      <c r="C138" s="1">
        <f t="shared" si="29"/>
        <v>106.60000000000001</v>
      </c>
      <c r="D138" s="2">
        <f t="shared" si="20"/>
        <v>203</v>
      </c>
      <c r="E138" s="26">
        <f t="shared" si="21"/>
        <v>0</v>
      </c>
      <c r="F138" s="3">
        <f t="shared" si="22"/>
        <v>203</v>
      </c>
      <c r="G138" s="27">
        <f t="shared" si="23"/>
        <v>77.14</v>
      </c>
      <c r="H138" s="4">
        <f t="shared" si="24"/>
        <v>203</v>
      </c>
      <c r="I138" s="28">
        <v>0</v>
      </c>
      <c r="J138" s="5">
        <f t="shared" si="25"/>
        <v>203</v>
      </c>
      <c r="K138" s="29">
        <f t="shared" si="26"/>
        <v>182.70000000000002</v>
      </c>
      <c r="L138" s="6">
        <f t="shared" si="27"/>
        <v>203</v>
      </c>
      <c r="M138" s="30">
        <f t="shared" si="28"/>
        <v>105.56000000000002</v>
      </c>
    </row>
    <row r="139" spans="1:13" hidden="1" x14ac:dyDescent="0.25">
      <c r="A139" s="17">
        <v>137</v>
      </c>
      <c r="B139" s="16">
        <f t="shared" si="29"/>
        <v>203</v>
      </c>
      <c r="C139" s="1">
        <f t="shared" si="29"/>
        <v>105.56000000000002</v>
      </c>
      <c r="D139" s="2">
        <f t="shared" si="20"/>
        <v>203</v>
      </c>
      <c r="E139" s="26">
        <f t="shared" si="21"/>
        <v>0</v>
      </c>
      <c r="F139" s="3">
        <f t="shared" si="22"/>
        <v>203</v>
      </c>
      <c r="G139" s="27">
        <f t="shared" si="23"/>
        <v>77.14</v>
      </c>
      <c r="H139" s="4">
        <f t="shared" si="24"/>
        <v>203</v>
      </c>
      <c r="I139" s="28">
        <v>0</v>
      </c>
      <c r="J139" s="5">
        <f t="shared" si="25"/>
        <v>203</v>
      </c>
      <c r="K139" s="29">
        <f t="shared" si="26"/>
        <v>182.70000000000002</v>
      </c>
      <c r="L139" s="6">
        <f t="shared" si="27"/>
        <v>201</v>
      </c>
      <c r="M139" s="30">
        <f t="shared" si="28"/>
        <v>105.56000000000002</v>
      </c>
    </row>
    <row r="140" spans="1:13" hidden="1" x14ac:dyDescent="0.25">
      <c r="A140" s="17">
        <v>138</v>
      </c>
      <c r="B140" s="16">
        <f t="shared" si="29"/>
        <v>201</v>
      </c>
      <c r="C140" s="1">
        <f t="shared" si="29"/>
        <v>105.56000000000002</v>
      </c>
      <c r="D140" s="2">
        <f t="shared" si="20"/>
        <v>201</v>
      </c>
      <c r="E140" s="26">
        <f t="shared" si="21"/>
        <v>0</v>
      </c>
      <c r="F140" s="3">
        <f t="shared" si="22"/>
        <v>201</v>
      </c>
      <c r="G140" s="27">
        <f t="shared" si="23"/>
        <v>76.38</v>
      </c>
      <c r="H140" s="4">
        <f t="shared" si="24"/>
        <v>201</v>
      </c>
      <c r="I140" s="28">
        <v>0</v>
      </c>
      <c r="J140" s="5">
        <f t="shared" si="25"/>
        <v>201</v>
      </c>
      <c r="K140" s="29">
        <f t="shared" si="26"/>
        <v>180.9</v>
      </c>
      <c r="L140" s="6">
        <f t="shared" si="27"/>
        <v>201</v>
      </c>
      <c r="M140" s="30">
        <f t="shared" si="28"/>
        <v>104.52000000000001</v>
      </c>
    </row>
    <row r="141" spans="1:13" hidden="1" x14ac:dyDescent="0.25">
      <c r="A141" s="17">
        <v>139</v>
      </c>
      <c r="B141" s="16">
        <f t="shared" si="29"/>
        <v>201</v>
      </c>
      <c r="C141" s="1">
        <f t="shared" si="29"/>
        <v>104.52000000000001</v>
      </c>
      <c r="D141" s="2">
        <f t="shared" si="20"/>
        <v>201</v>
      </c>
      <c r="E141" s="26">
        <f t="shared" si="21"/>
        <v>0</v>
      </c>
      <c r="F141" s="3">
        <f t="shared" si="22"/>
        <v>201</v>
      </c>
      <c r="G141" s="27">
        <f t="shared" si="23"/>
        <v>76.38</v>
      </c>
      <c r="H141" s="4">
        <f t="shared" si="24"/>
        <v>201</v>
      </c>
      <c r="I141" s="28">
        <v>0</v>
      </c>
      <c r="J141" s="5">
        <f t="shared" si="25"/>
        <v>201</v>
      </c>
      <c r="K141" s="29">
        <f t="shared" si="26"/>
        <v>180.9</v>
      </c>
      <c r="L141" s="6">
        <f t="shared" si="27"/>
        <v>199</v>
      </c>
      <c r="M141" s="30">
        <f t="shared" si="28"/>
        <v>104.52000000000001</v>
      </c>
    </row>
    <row r="142" spans="1:13" hidden="1" x14ac:dyDescent="0.25">
      <c r="A142" s="17">
        <v>140</v>
      </c>
      <c r="B142" s="16">
        <f t="shared" si="29"/>
        <v>199</v>
      </c>
      <c r="C142" s="1">
        <f t="shared" si="29"/>
        <v>104.52000000000001</v>
      </c>
      <c r="D142" s="2">
        <f t="shared" si="20"/>
        <v>199</v>
      </c>
      <c r="E142" s="26">
        <f t="shared" si="21"/>
        <v>0</v>
      </c>
      <c r="F142" s="3">
        <f t="shared" si="22"/>
        <v>199</v>
      </c>
      <c r="G142" s="27">
        <f t="shared" si="23"/>
        <v>75.62</v>
      </c>
      <c r="H142" s="4">
        <f t="shared" si="24"/>
        <v>199</v>
      </c>
      <c r="I142" s="28">
        <v>0</v>
      </c>
      <c r="J142" s="5">
        <f t="shared" si="25"/>
        <v>199</v>
      </c>
      <c r="K142" s="29">
        <f t="shared" si="26"/>
        <v>0</v>
      </c>
      <c r="L142" s="6">
        <f t="shared" si="27"/>
        <v>199</v>
      </c>
      <c r="M142" s="30">
        <f t="shared" si="28"/>
        <v>-75.62</v>
      </c>
    </row>
    <row r="143" spans="1:13" hidden="1" x14ac:dyDescent="0.25">
      <c r="A143" s="17">
        <v>141</v>
      </c>
      <c r="B143" s="16">
        <f t="shared" si="29"/>
        <v>199</v>
      </c>
      <c r="C143" s="1">
        <f t="shared" si="29"/>
        <v>-75.62</v>
      </c>
      <c r="D143" s="2">
        <f t="shared" si="20"/>
        <v>199</v>
      </c>
      <c r="E143" s="26">
        <f t="shared" si="21"/>
        <v>0</v>
      </c>
      <c r="F143" s="3">
        <f t="shared" si="22"/>
        <v>199</v>
      </c>
      <c r="G143" s="27">
        <f t="shared" si="23"/>
        <v>75.62</v>
      </c>
      <c r="H143" s="4">
        <f t="shared" si="24"/>
        <v>199</v>
      </c>
      <c r="I143" s="28">
        <v>0</v>
      </c>
      <c r="J143" s="5">
        <f t="shared" si="25"/>
        <v>199</v>
      </c>
      <c r="K143" s="29">
        <f t="shared" si="26"/>
        <v>179.1</v>
      </c>
      <c r="L143" s="6">
        <f t="shared" si="27"/>
        <v>197</v>
      </c>
      <c r="M143" s="30">
        <f t="shared" si="28"/>
        <v>103.47999999999999</v>
      </c>
    </row>
    <row r="144" spans="1:13" hidden="1" x14ac:dyDescent="0.25">
      <c r="A144" s="17">
        <v>142</v>
      </c>
      <c r="B144" s="16">
        <f t="shared" si="29"/>
        <v>197</v>
      </c>
      <c r="C144" s="1">
        <f t="shared" si="29"/>
        <v>103.47999999999999</v>
      </c>
      <c r="D144" s="2">
        <f t="shared" si="20"/>
        <v>197</v>
      </c>
      <c r="E144" s="26">
        <f t="shared" si="21"/>
        <v>0</v>
      </c>
      <c r="F144" s="3">
        <f t="shared" si="22"/>
        <v>197</v>
      </c>
      <c r="G144" s="27">
        <f t="shared" si="23"/>
        <v>74.860000000000014</v>
      </c>
      <c r="H144" s="4">
        <f t="shared" si="24"/>
        <v>197</v>
      </c>
      <c r="I144" s="28">
        <v>0</v>
      </c>
      <c r="J144" s="5">
        <f t="shared" si="25"/>
        <v>197</v>
      </c>
      <c r="K144" s="29">
        <f t="shared" si="26"/>
        <v>177.3</v>
      </c>
      <c r="L144" s="6">
        <f t="shared" si="27"/>
        <v>197</v>
      </c>
      <c r="M144" s="30">
        <f t="shared" si="28"/>
        <v>102.44</v>
      </c>
    </row>
    <row r="145" spans="1:13" hidden="1" x14ac:dyDescent="0.25">
      <c r="A145" s="17">
        <v>143</v>
      </c>
      <c r="B145" s="16">
        <f t="shared" si="29"/>
        <v>197</v>
      </c>
      <c r="C145" s="1">
        <f t="shared" si="29"/>
        <v>102.44</v>
      </c>
      <c r="D145" s="2">
        <f t="shared" si="20"/>
        <v>197</v>
      </c>
      <c r="E145" s="26">
        <f t="shared" si="21"/>
        <v>0</v>
      </c>
      <c r="F145" s="3">
        <f t="shared" si="22"/>
        <v>197</v>
      </c>
      <c r="G145" s="27">
        <f t="shared" si="23"/>
        <v>74.860000000000014</v>
      </c>
      <c r="H145" s="4">
        <f t="shared" si="24"/>
        <v>197</v>
      </c>
      <c r="I145" s="28">
        <v>0</v>
      </c>
      <c r="J145" s="5">
        <f t="shared" si="25"/>
        <v>197</v>
      </c>
      <c r="K145" s="29">
        <f t="shared" si="26"/>
        <v>177.3</v>
      </c>
      <c r="L145" s="6">
        <f t="shared" si="27"/>
        <v>195</v>
      </c>
      <c r="M145" s="30">
        <f t="shared" si="28"/>
        <v>102.44</v>
      </c>
    </row>
    <row r="146" spans="1:13" hidden="1" x14ac:dyDescent="0.25">
      <c r="A146" s="17">
        <v>144</v>
      </c>
      <c r="B146" s="16">
        <f t="shared" si="29"/>
        <v>195</v>
      </c>
      <c r="C146" s="1">
        <f t="shared" si="29"/>
        <v>102.44</v>
      </c>
      <c r="D146" s="2">
        <f t="shared" si="20"/>
        <v>195</v>
      </c>
      <c r="E146" s="26">
        <f t="shared" si="21"/>
        <v>0</v>
      </c>
      <c r="F146" s="3">
        <f t="shared" si="22"/>
        <v>195</v>
      </c>
      <c r="G146" s="27">
        <f t="shared" si="23"/>
        <v>74.099999999999994</v>
      </c>
      <c r="H146" s="4">
        <f t="shared" si="24"/>
        <v>195</v>
      </c>
      <c r="I146" s="28">
        <v>0</v>
      </c>
      <c r="J146" s="5">
        <f t="shared" si="25"/>
        <v>195</v>
      </c>
      <c r="K146" s="29">
        <f t="shared" si="26"/>
        <v>175.5</v>
      </c>
      <c r="L146" s="6">
        <f t="shared" si="27"/>
        <v>195</v>
      </c>
      <c r="M146" s="30">
        <f t="shared" si="28"/>
        <v>101.4</v>
      </c>
    </row>
    <row r="147" spans="1:13" hidden="1" x14ac:dyDescent="0.25">
      <c r="A147" s="17">
        <v>145</v>
      </c>
      <c r="B147" s="16">
        <f t="shared" si="29"/>
        <v>195</v>
      </c>
      <c r="C147" s="1">
        <f t="shared" si="29"/>
        <v>101.4</v>
      </c>
      <c r="D147" s="2">
        <f t="shared" si="20"/>
        <v>195</v>
      </c>
      <c r="E147" s="26">
        <f t="shared" si="21"/>
        <v>0</v>
      </c>
      <c r="F147" s="3">
        <f t="shared" si="22"/>
        <v>195</v>
      </c>
      <c r="G147" s="27">
        <f t="shared" si="23"/>
        <v>74.099999999999994</v>
      </c>
      <c r="H147" s="4">
        <f t="shared" si="24"/>
        <v>195</v>
      </c>
      <c r="I147" s="28">
        <v>0</v>
      </c>
      <c r="J147" s="5">
        <f t="shared" si="25"/>
        <v>195</v>
      </c>
      <c r="K147" s="29">
        <f t="shared" si="26"/>
        <v>175.5</v>
      </c>
      <c r="L147" s="6">
        <f t="shared" si="27"/>
        <v>193</v>
      </c>
      <c r="M147" s="30">
        <f t="shared" si="28"/>
        <v>101.4</v>
      </c>
    </row>
    <row r="148" spans="1:13" hidden="1" x14ac:dyDescent="0.25">
      <c r="A148" s="17">
        <v>146</v>
      </c>
      <c r="B148" s="16">
        <f t="shared" si="29"/>
        <v>193</v>
      </c>
      <c r="C148" s="1">
        <f t="shared" si="29"/>
        <v>101.4</v>
      </c>
      <c r="D148" s="2">
        <f t="shared" si="20"/>
        <v>193</v>
      </c>
      <c r="E148" s="26">
        <f t="shared" si="21"/>
        <v>0</v>
      </c>
      <c r="F148" s="3">
        <f t="shared" si="22"/>
        <v>193</v>
      </c>
      <c r="G148" s="27">
        <f t="shared" si="23"/>
        <v>73.34</v>
      </c>
      <c r="H148" s="4">
        <f t="shared" si="24"/>
        <v>193</v>
      </c>
      <c r="I148" s="28">
        <v>0</v>
      </c>
      <c r="J148" s="5">
        <f t="shared" si="25"/>
        <v>193</v>
      </c>
      <c r="K148" s="29">
        <f t="shared" si="26"/>
        <v>173.70000000000002</v>
      </c>
      <c r="L148" s="6">
        <f t="shared" si="27"/>
        <v>193</v>
      </c>
      <c r="M148" s="30">
        <f t="shared" si="28"/>
        <v>100.36000000000001</v>
      </c>
    </row>
    <row r="149" spans="1:13" hidden="1" x14ac:dyDescent="0.25">
      <c r="A149" s="17">
        <v>147</v>
      </c>
      <c r="B149" s="16">
        <f t="shared" si="29"/>
        <v>193</v>
      </c>
      <c r="C149" s="1">
        <f t="shared" si="29"/>
        <v>100.36000000000001</v>
      </c>
      <c r="D149" s="2">
        <f t="shared" si="20"/>
        <v>193</v>
      </c>
      <c r="E149" s="26">
        <f t="shared" si="21"/>
        <v>0</v>
      </c>
      <c r="F149" s="3">
        <f t="shared" si="22"/>
        <v>193</v>
      </c>
      <c r="G149" s="27">
        <f t="shared" si="23"/>
        <v>73.34</v>
      </c>
      <c r="H149" s="4">
        <f t="shared" si="24"/>
        <v>193</v>
      </c>
      <c r="I149" s="28">
        <v>0</v>
      </c>
      <c r="J149" s="5">
        <f t="shared" si="25"/>
        <v>193</v>
      </c>
      <c r="K149" s="29">
        <f t="shared" si="26"/>
        <v>0</v>
      </c>
      <c r="L149" s="6">
        <f t="shared" si="27"/>
        <v>191</v>
      </c>
      <c r="M149" s="30">
        <f t="shared" si="28"/>
        <v>-73.34</v>
      </c>
    </row>
    <row r="150" spans="1:13" hidden="1" x14ac:dyDescent="0.25">
      <c r="A150" s="17">
        <v>148</v>
      </c>
      <c r="B150" s="16">
        <f t="shared" si="29"/>
        <v>191</v>
      </c>
      <c r="C150" s="1">
        <f t="shared" si="29"/>
        <v>-73.34</v>
      </c>
      <c r="D150" s="2">
        <f t="shared" si="20"/>
        <v>191</v>
      </c>
      <c r="E150" s="26">
        <f t="shared" si="21"/>
        <v>0</v>
      </c>
      <c r="F150" s="3">
        <f t="shared" si="22"/>
        <v>191</v>
      </c>
      <c r="G150" s="27">
        <f t="shared" si="23"/>
        <v>72.58</v>
      </c>
      <c r="H150" s="4">
        <f t="shared" si="24"/>
        <v>191</v>
      </c>
      <c r="I150" s="28">
        <v>0</v>
      </c>
      <c r="J150" s="5">
        <f t="shared" si="25"/>
        <v>191</v>
      </c>
      <c r="K150" s="29">
        <f t="shared" si="26"/>
        <v>171.9</v>
      </c>
      <c r="L150" s="6">
        <f t="shared" si="27"/>
        <v>191</v>
      </c>
      <c r="M150" s="30">
        <f t="shared" si="28"/>
        <v>99.320000000000007</v>
      </c>
    </row>
    <row r="151" spans="1:13" hidden="1" x14ac:dyDescent="0.25">
      <c r="A151" s="17">
        <v>149</v>
      </c>
      <c r="B151" s="16">
        <f t="shared" si="29"/>
        <v>191</v>
      </c>
      <c r="C151" s="1">
        <f t="shared" si="29"/>
        <v>99.320000000000007</v>
      </c>
      <c r="D151" s="2">
        <f t="shared" si="20"/>
        <v>191</v>
      </c>
      <c r="E151" s="26">
        <f t="shared" si="21"/>
        <v>0</v>
      </c>
      <c r="F151" s="3">
        <f t="shared" si="22"/>
        <v>191</v>
      </c>
      <c r="G151" s="27">
        <f t="shared" si="23"/>
        <v>72.58</v>
      </c>
      <c r="H151" s="4">
        <f t="shared" si="24"/>
        <v>191</v>
      </c>
      <c r="I151" s="28">
        <v>0</v>
      </c>
      <c r="J151" s="5">
        <f t="shared" si="25"/>
        <v>191</v>
      </c>
      <c r="K151" s="29">
        <f t="shared" si="26"/>
        <v>171.9</v>
      </c>
      <c r="L151" s="6">
        <f t="shared" si="27"/>
        <v>189</v>
      </c>
      <c r="M151" s="30">
        <f t="shared" si="28"/>
        <v>99.320000000000007</v>
      </c>
    </row>
    <row r="152" spans="1:13" hidden="1" x14ac:dyDescent="0.25">
      <c r="A152" s="17">
        <v>150</v>
      </c>
      <c r="B152" s="16">
        <f t="shared" si="29"/>
        <v>189</v>
      </c>
      <c r="C152" s="1">
        <f t="shared" si="29"/>
        <v>99.320000000000007</v>
      </c>
      <c r="D152" s="2">
        <f t="shared" si="20"/>
        <v>226</v>
      </c>
      <c r="E152" s="26">
        <f t="shared" si="21"/>
        <v>680.40000000000009</v>
      </c>
      <c r="F152" s="3">
        <f t="shared" si="22"/>
        <v>226</v>
      </c>
      <c r="G152" s="27">
        <f t="shared" si="23"/>
        <v>85.88</v>
      </c>
      <c r="H152" s="4">
        <f t="shared" si="24"/>
        <v>226</v>
      </c>
      <c r="I152" s="28">
        <v>0</v>
      </c>
      <c r="J152" s="5">
        <f t="shared" si="25"/>
        <v>226</v>
      </c>
      <c r="K152" s="29">
        <f t="shared" si="26"/>
        <v>203.4</v>
      </c>
      <c r="L152" s="6">
        <f t="shared" si="27"/>
        <v>226</v>
      </c>
      <c r="M152" s="30">
        <f t="shared" si="28"/>
        <v>-562.88000000000011</v>
      </c>
    </row>
    <row r="153" spans="1:13" hidden="1" x14ac:dyDescent="0.25">
      <c r="A153" s="17">
        <v>151</v>
      </c>
      <c r="B153" s="16">
        <f t="shared" si="29"/>
        <v>226</v>
      </c>
      <c r="C153" s="1">
        <f t="shared" si="29"/>
        <v>-562.88000000000011</v>
      </c>
      <c r="D153" s="2">
        <f t="shared" si="20"/>
        <v>226</v>
      </c>
      <c r="E153" s="26">
        <f t="shared" si="21"/>
        <v>0</v>
      </c>
      <c r="F153" s="3">
        <f t="shared" si="22"/>
        <v>226</v>
      </c>
      <c r="G153" s="27">
        <f t="shared" si="23"/>
        <v>85.88</v>
      </c>
      <c r="H153" s="4">
        <f t="shared" si="24"/>
        <v>226</v>
      </c>
      <c r="I153" s="28">
        <v>0</v>
      </c>
      <c r="J153" s="5">
        <f t="shared" si="25"/>
        <v>226</v>
      </c>
      <c r="K153" s="29">
        <f t="shared" si="26"/>
        <v>203.4</v>
      </c>
      <c r="L153" s="6">
        <f t="shared" si="27"/>
        <v>224</v>
      </c>
      <c r="M153" s="30">
        <f t="shared" si="28"/>
        <v>117.52000000000001</v>
      </c>
    </row>
    <row r="154" spans="1:13" hidden="1" x14ac:dyDescent="0.25">
      <c r="A154" s="17">
        <v>152</v>
      </c>
      <c r="B154" s="16">
        <f t="shared" si="29"/>
        <v>224</v>
      </c>
      <c r="C154" s="1">
        <f t="shared" si="29"/>
        <v>117.52000000000001</v>
      </c>
      <c r="D154" s="2">
        <f t="shared" si="20"/>
        <v>224</v>
      </c>
      <c r="E154" s="26">
        <f t="shared" si="21"/>
        <v>0</v>
      </c>
      <c r="F154" s="3">
        <f t="shared" si="22"/>
        <v>224</v>
      </c>
      <c r="G154" s="27">
        <f t="shared" si="23"/>
        <v>85.12</v>
      </c>
      <c r="H154" s="4">
        <f t="shared" si="24"/>
        <v>224</v>
      </c>
      <c r="I154" s="28">
        <v>0</v>
      </c>
      <c r="J154" s="5">
        <f t="shared" si="25"/>
        <v>224</v>
      </c>
      <c r="K154" s="29">
        <f t="shared" si="26"/>
        <v>201.6</v>
      </c>
      <c r="L154" s="6">
        <f t="shared" si="27"/>
        <v>224</v>
      </c>
      <c r="M154" s="30">
        <f t="shared" si="28"/>
        <v>116.47999999999999</v>
      </c>
    </row>
    <row r="155" spans="1:13" hidden="1" x14ac:dyDescent="0.25">
      <c r="A155" s="17">
        <v>153</v>
      </c>
      <c r="B155" s="16">
        <f t="shared" si="29"/>
        <v>224</v>
      </c>
      <c r="C155" s="1">
        <f t="shared" si="29"/>
        <v>116.47999999999999</v>
      </c>
      <c r="D155" s="2">
        <f t="shared" si="20"/>
        <v>224</v>
      </c>
      <c r="E155" s="26">
        <f t="shared" si="21"/>
        <v>0</v>
      </c>
      <c r="F155" s="3">
        <f t="shared" si="22"/>
        <v>224</v>
      </c>
      <c r="G155" s="27">
        <f t="shared" si="23"/>
        <v>85.12</v>
      </c>
      <c r="H155" s="4">
        <f t="shared" si="24"/>
        <v>224</v>
      </c>
      <c r="I155" s="28">
        <v>0</v>
      </c>
      <c r="J155" s="5">
        <f t="shared" si="25"/>
        <v>224</v>
      </c>
      <c r="K155" s="29">
        <f t="shared" si="26"/>
        <v>201.6</v>
      </c>
      <c r="L155" s="6">
        <f t="shared" si="27"/>
        <v>222</v>
      </c>
      <c r="M155" s="30">
        <f t="shared" si="28"/>
        <v>116.47999999999999</v>
      </c>
    </row>
    <row r="156" spans="1:13" hidden="1" x14ac:dyDescent="0.25">
      <c r="A156" s="17">
        <v>154</v>
      </c>
      <c r="B156" s="16">
        <f t="shared" si="29"/>
        <v>222</v>
      </c>
      <c r="C156" s="1">
        <f t="shared" si="29"/>
        <v>116.47999999999999</v>
      </c>
      <c r="D156" s="2">
        <f t="shared" si="20"/>
        <v>222</v>
      </c>
      <c r="E156" s="26">
        <f t="shared" si="21"/>
        <v>0</v>
      </c>
      <c r="F156" s="3">
        <f t="shared" si="22"/>
        <v>222</v>
      </c>
      <c r="G156" s="27">
        <f t="shared" si="23"/>
        <v>84.360000000000014</v>
      </c>
      <c r="H156" s="4">
        <f t="shared" si="24"/>
        <v>222</v>
      </c>
      <c r="I156" s="28">
        <v>0</v>
      </c>
      <c r="J156" s="5">
        <f t="shared" si="25"/>
        <v>222</v>
      </c>
      <c r="K156" s="29">
        <f t="shared" si="26"/>
        <v>0</v>
      </c>
      <c r="L156" s="6">
        <f t="shared" si="27"/>
        <v>222</v>
      </c>
      <c r="M156" s="30">
        <f t="shared" si="28"/>
        <v>-84.360000000000014</v>
      </c>
    </row>
    <row r="157" spans="1:13" hidden="1" x14ac:dyDescent="0.25">
      <c r="A157" s="17">
        <v>155</v>
      </c>
      <c r="B157" s="16">
        <f t="shared" si="29"/>
        <v>222</v>
      </c>
      <c r="C157" s="1">
        <f t="shared" si="29"/>
        <v>-84.360000000000014</v>
      </c>
      <c r="D157" s="2">
        <f t="shared" si="20"/>
        <v>222</v>
      </c>
      <c r="E157" s="26">
        <f t="shared" si="21"/>
        <v>0</v>
      </c>
      <c r="F157" s="3">
        <f t="shared" si="22"/>
        <v>222</v>
      </c>
      <c r="G157" s="27">
        <f t="shared" si="23"/>
        <v>84.360000000000014</v>
      </c>
      <c r="H157" s="4">
        <f t="shared" si="24"/>
        <v>222</v>
      </c>
      <c r="I157" s="28">
        <v>0</v>
      </c>
      <c r="J157" s="5">
        <f t="shared" si="25"/>
        <v>222</v>
      </c>
      <c r="K157" s="29">
        <f t="shared" si="26"/>
        <v>199.8</v>
      </c>
      <c r="L157" s="6">
        <f t="shared" si="27"/>
        <v>220</v>
      </c>
      <c r="M157" s="30">
        <f t="shared" si="28"/>
        <v>115.44</v>
      </c>
    </row>
    <row r="158" spans="1:13" hidden="1" x14ac:dyDescent="0.25">
      <c r="A158" s="17">
        <v>156</v>
      </c>
      <c r="B158" s="16">
        <f t="shared" si="29"/>
        <v>220</v>
      </c>
      <c r="C158" s="1">
        <f t="shared" si="29"/>
        <v>115.44</v>
      </c>
      <c r="D158" s="2">
        <f t="shared" si="20"/>
        <v>220</v>
      </c>
      <c r="E158" s="26">
        <f t="shared" si="21"/>
        <v>0</v>
      </c>
      <c r="F158" s="3">
        <f t="shared" si="22"/>
        <v>220</v>
      </c>
      <c r="G158" s="27">
        <f t="shared" si="23"/>
        <v>83.6</v>
      </c>
      <c r="H158" s="4">
        <f t="shared" si="24"/>
        <v>220</v>
      </c>
      <c r="I158" s="28">
        <v>0</v>
      </c>
      <c r="J158" s="5">
        <f t="shared" si="25"/>
        <v>220</v>
      </c>
      <c r="K158" s="29">
        <f t="shared" si="26"/>
        <v>198</v>
      </c>
      <c r="L158" s="6">
        <f t="shared" si="27"/>
        <v>220</v>
      </c>
      <c r="M158" s="30">
        <f t="shared" si="28"/>
        <v>114.4</v>
      </c>
    </row>
    <row r="159" spans="1:13" hidden="1" x14ac:dyDescent="0.25">
      <c r="A159" s="17">
        <v>157</v>
      </c>
      <c r="B159" s="16">
        <f t="shared" si="29"/>
        <v>220</v>
      </c>
      <c r="C159" s="1">
        <f t="shared" si="29"/>
        <v>114.4</v>
      </c>
      <c r="D159" s="2">
        <f t="shared" si="20"/>
        <v>220</v>
      </c>
      <c r="E159" s="26">
        <f t="shared" si="21"/>
        <v>0</v>
      </c>
      <c r="F159" s="3">
        <f t="shared" si="22"/>
        <v>220</v>
      </c>
      <c r="G159" s="27">
        <f t="shared" si="23"/>
        <v>83.6</v>
      </c>
      <c r="H159" s="4">
        <f t="shared" si="24"/>
        <v>220</v>
      </c>
      <c r="I159" s="28">
        <v>0</v>
      </c>
      <c r="J159" s="5">
        <f t="shared" si="25"/>
        <v>220</v>
      </c>
      <c r="K159" s="29">
        <f t="shared" si="26"/>
        <v>198</v>
      </c>
      <c r="L159" s="6">
        <f t="shared" si="27"/>
        <v>218</v>
      </c>
      <c r="M159" s="30">
        <f t="shared" si="28"/>
        <v>114.4</v>
      </c>
    </row>
    <row r="160" spans="1:13" hidden="1" x14ac:dyDescent="0.25">
      <c r="A160" s="17">
        <v>158</v>
      </c>
      <c r="B160" s="16">
        <f t="shared" si="29"/>
        <v>218</v>
      </c>
      <c r="C160" s="1">
        <f t="shared" si="29"/>
        <v>114.4</v>
      </c>
      <c r="D160" s="2">
        <f t="shared" si="20"/>
        <v>218</v>
      </c>
      <c r="E160" s="26">
        <f t="shared" si="21"/>
        <v>0</v>
      </c>
      <c r="F160" s="3">
        <f t="shared" si="22"/>
        <v>218</v>
      </c>
      <c r="G160" s="27">
        <f t="shared" si="23"/>
        <v>82.84</v>
      </c>
      <c r="H160" s="4">
        <f t="shared" si="24"/>
        <v>218</v>
      </c>
      <c r="I160" s="28">
        <v>0</v>
      </c>
      <c r="J160" s="5">
        <f t="shared" si="25"/>
        <v>218</v>
      </c>
      <c r="K160" s="29">
        <f t="shared" si="26"/>
        <v>196.20000000000002</v>
      </c>
      <c r="L160" s="6">
        <f t="shared" si="27"/>
        <v>218</v>
      </c>
      <c r="M160" s="30">
        <f t="shared" si="28"/>
        <v>113.36000000000001</v>
      </c>
    </row>
    <row r="161" spans="1:13" hidden="1" x14ac:dyDescent="0.25">
      <c r="A161" s="17">
        <v>159</v>
      </c>
      <c r="B161" s="16">
        <f t="shared" si="29"/>
        <v>218</v>
      </c>
      <c r="C161" s="1">
        <f t="shared" si="29"/>
        <v>113.36000000000001</v>
      </c>
      <c r="D161" s="2">
        <f t="shared" si="20"/>
        <v>218</v>
      </c>
      <c r="E161" s="26">
        <f t="shared" si="21"/>
        <v>0</v>
      </c>
      <c r="F161" s="3">
        <f t="shared" si="22"/>
        <v>218</v>
      </c>
      <c r="G161" s="27">
        <f t="shared" si="23"/>
        <v>82.84</v>
      </c>
      <c r="H161" s="4">
        <f t="shared" si="24"/>
        <v>218</v>
      </c>
      <c r="I161" s="28">
        <v>0</v>
      </c>
      <c r="J161" s="5">
        <f t="shared" si="25"/>
        <v>218</v>
      </c>
      <c r="K161" s="29">
        <f t="shared" si="26"/>
        <v>196.20000000000002</v>
      </c>
      <c r="L161" s="6">
        <f t="shared" si="27"/>
        <v>216</v>
      </c>
      <c r="M161" s="30">
        <f t="shared" si="28"/>
        <v>113.36000000000001</v>
      </c>
    </row>
    <row r="162" spans="1:13" hidden="1" x14ac:dyDescent="0.25">
      <c r="A162" s="17">
        <v>160</v>
      </c>
      <c r="B162" s="16">
        <f t="shared" si="29"/>
        <v>216</v>
      </c>
      <c r="C162" s="1">
        <f t="shared" si="29"/>
        <v>113.36000000000001</v>
      </c>
      <c r="D162" s="2">
        <f t="shared" si="20"/>
        <v>216</v>
      </c>
      <c r="E162" s="26">
        <f t="shared" si="21"/>
        <v>0</v>
      </c>
      <c r="F162" s="3">
        <f t="shared" si="22"/>
        <v>216</v>
      </c>
      <c r="G162" s="27">
        <f t="shared" si="23"/>
        <v>82.08</v>
      </c>
      <c r="H162" s="4">
        <f t="shared" si="24"/>
        <v>216</v>
      </c>
      <c r="I162" s="28">
        <v>0</v>
      </c>
      <c r="J162" s="5">
        <f t="shared" si="25"/>
        <v>216</v>
      </c>
      <c r="K162" s="29">
        <f t="shared" si="26"/>
        <v>194.4</v>
      </c>
      <c r="L162" s="6">
        <f t="shared" si="27"/>
        <v>216</v>
      </c>
      <c r="M162" s="30">
        <f t="shared" si="28"/>
        <v>112.32000000000001</v>
      </c>
    </row>
    <row r="163" spans="1:13" hidden="1" x14ac:dyDescent="0.25">
      <c r="A163" s="17">
        <v>161</v>
      </c>
      <c r="B163" s="16">
        <f t="shared" si="29"/>
        <v>216</v>
      </c>
      <c r="C163" s="1">
        <f t="shared" si="29"/>
        <v>112.32000000000001</v>
      </c>
      <c r="D163" s="2">
        <f t="shared" si="20"/>
        <v>216</v>
      </c>
      <c r="E163" s="26">
        <f t="shared" si="21"/>
        <v>0</v>
      </c>
      <c r="F163" s="3">
        <f t="shared" si="22"/>
        <v>216</v>
      </c>
      <c r="G163" s="27">
        <f t="shared" si="23"/>
        <v>82.08</v>
      </c>
      <c r="H163" s="4">
        <f t="shared" si="24"/>
        <v>216</v>
      </c>
      <c r="I163" s="28">
        <v>0</v>
      </c>
      <c r="J163" s="5">
        <f t="shared" si="25"/>
        <v>216</v>
      </c>
      <c r="K163" s="29">
        <f t="shared" si="26"/>
        <v>0</v>
      </c>
      <c r="L163" s="6">
        <f t="shared" si="27"/>
        <v>214</v>
      </c>
      <c r="M163" s="30">
        <f t="shared" si="28"/>
        <v>-82.08</v>
      </c>
    </row>
    <row r="164" spans="1:13" hidden="1" x14ac:dyDescent="0.25">
      <c r="A164" s="17">
        <v>162</v>
      </c>
      <c r="B164" s="16">
        <f t="shared" si="29"/>
        <v>214</v>
      </c>
      <c r="C164" s="1">
        <f t="shared" si="29"/>
        <v>-82.08</v>
      </c>
      <c r="D164" s="2">
        <f t="shared" si="20"/>
        <v>214</v>
      </c>
      <c r="E164" s="26">
        <f t="shared" si="21"/>
        <v>0</v>
      </c>
      <c r="F164" s="3">
        <f t="shared" si="22"/>
        <v>214</v>
      </c>
      <c r="G164" s="27">
        <f t="shared" si="23"/>
        <v>81.320000000000007</v>
      </c>
      <c r="H164" s="4">
        <f t="shared" si="24"/>
        <v>214</v>
      </c>
      <c r="I164" s="28">
        <v>0</v>
      </c>
      <c r="J164" s="5">
        <f t="shared" si="25"/>
        <v>214</v>
      </c>
      <c r="K164" s="29">
        <f t="shared" si="26"/>
        <v>192.6</v>
      </c>
      <c r="L164" s="6">
        <f t="shared" si="27"/>
        <v>214</v>
      </c>
      <c r="M164" s="30">
        <f t="shared" si="28"/>
        <v>111.27999999999999</v>
      </c>
    </row>
    <row r="165" spans="1:13" hidden="1" x14ac:dyDescent="0.25">
      <c r="A165" s="17">
        <v>163</v>
      </c>
      <c r="B165" s="16">
        <f t="shared" si="29"/>
        <v>214</v>
      </c>
      <c r="C165" s="1">
        <f t="shared" si="29"/>
        <v>111.27999999999999</v>
      </c>
      <c r="D165" s="2">
        <f t="shared" si="20"/>
        <v>214</v>
      </c>
      <c r="E165" s="26">
        <f t="shared" si="21"/>
        <v>0</v>
      </c>
      <c r="F165" s="3">
        <f t="shared" si="22"/>
        <v>214</v>
      </c>
      <c r="G165" s="27">
        <f t="shared" si="23"/>
        <v>81.320000000000007</v>
      </c>
      <c r="H165" s="4">
        <f t="shared" si="24"/>
        <v>214</v>
      </c>
      <c r="I165" s="28">
        <v>0</v>
      </c>
      <c r="J165" s="5">
        <f t="shared" si="25"/>
        <v>214</v>
      </c>
      <c r="K165" s="29">
        <f t="shared" si="26"/>
        <v>192.6</v>
      </c>
      <c r="L165" s="6">
        <f t="shared" si="27"/>
        <v>212</v>
      </c>
      <c r="M165" s="30">
        <f t="shared" si="28"/>
        <v>111.27999999999999</v>
      </c>
    </row>
    <row r="166" spans="1:13" hidden="1" x14ac:dyDescent="0.25">
      <c r="A166" s="17">
        <v>164</v>
      </c>
      <c r="B166" s="16">
        <f t="shared" si="29"/>
        <v>212</v>
      </c>
      <c r="C166" s="1">
        <f t="shared" si="29"/>
        <v>111.27999999999999</v>
      </c>
      <c r="D166" s="2">
        <f t="shared" si="20"/>
        <v>212</v>
      </c>
      <c r="E166" s="26">
        <f t="shared" si="21"/>
        <v>0</v>
      </c>
      <c r="F166" s="3">
        <f t="shared" si="22"/>
        <v>212</v>
      </c>
      <c r="G166" s="27">
        <f t="shared" si="23"/>
        <v>80.56</v>
      </c>
      <c r="H166" s="4">
        <f t="shared" si="24"/>
        <v>212</v>
      </c>
      <c r="I166" s="28">
        <v>0</v>
      </c>
      <c r="J166" s="5">
        <f t="shared" si="25"/>
        <v>212</v>
      </c>
      <c r="K166" s="29">
        <f t="shared" si="26"/>
        <v>190.8</v>
      </c>
      <c r="L166" s="6">
        <f t="shared" si="27"/>
        <v>212</v>
      </c>
      <c r="M166" s="30">
        <f t="shared" si="28"/>
        <v>110.24000000000001</v>
      </c>
    </row>
    <row r="167" spans="1:13" hidden="1" x14ac:dyDescent="0.25">
      <c r="A167" s="17">
        <v>165</v>
      </c>
      <c r="B167" s="16">
        <f t="shared" si="29"/>
        <v>212</v>
      </c>
      <c r="C167" s="1">
        <f t="shared" si="29"/>
        <v>110.24000000000001</v>
      </c>
      <c r="D167" s="2">
        <f t="shared" si="20"/>
        <v>212</v>
      </c>
      <c r="E167" s="26">
        <f t="shared" si="21"/>
        <v>0</v>
      </c>
      <c r="F167" s="3">
        <f t="shared" si="22"/>
        <v>212</v>
      </c>
      <c r="G167" s="27">
        <f t="shared" si="23"/>
        <v>80.56</v>
      </c>
      <c r="H167" s="4">
        <f t="shared" si="24"/>
        <v>212</v>
      </c>
      <c r="I167" s="28">
        <v>0</v>
      </c>
      <c r="J167" s="5">
        <f t="shared" si="25"/>
        <v>212</v>
      </c>
      <c r="K167" s="29">
        <f t="shared" si="26"/>
        <v>190.8</v>
      </c>
      <c r="L167" s="6">
        <f t="shared" si="27"/>
        <v>210</v>
      </c>
      <c r="M167" s="30">
        <f t="shared" si="28"/>
        <v>110.24000000000001</v>
      </c>
    </row>
    <row r="168" spans="1:13" hidden="1" x14ac:dyDescent="0.25">
      <c r="A168" s="17">
        <v>166</v>
      </c>
      <c r="B168" s="16">
        <f t="shared" si="29"/>
        <v>210</v>
      </c>
      <c r="C168" s="1">
        <f t="shared" si="29"/>
        <v>110.24000000000001</v>
      </c>
      <c r="D168" s="2">
        <f t="shared" si="20"/>
        <v>210</v>
      </c>
      <c r="E168" s="26">
        <f t="shared" si="21"/>
        <v>0</v>
      </c>
      <c r="F168" s="3">
        <f t="shared" si="22"/>
        <v>210</v>
      </c>
      <c r="G168" s="27">
        <f t="shared" si="23"/>
        <v>79.8</v>
      </c>
      <c r="H168" s="4">
        <f t="shared" si="24"/>
        <v>210</v>
      </c>
      <c r="I168" s="28">
        <v>0</v>
      </c>
      <c r="J168" s="5">
        <f t="shared" si="25"/>
        <v>210</v>
      </c>
      <c r="K168" s="29">
        <f t="shared" si="26"/>
        <v>189</v>
      </c>
      <c r="L168" s="6">
        <f t="shared" si="27"/>
        <v>210</v>
      </c>
      <c r="M168" s="30">
        <f t="shared" si="28"/>
        <v>109.2</v>
      </c>
    </row>
    <row r="169" spans="1:13" hidden="1" x14ac:dyDescent="0.25">
      <c r="A169" s="17">
        <v>167</v>
      </c>
      <c r="B169" s="16">
        <f t="shared" si="29"/>
        <v>210</v>
      </c>
      <c r="C169" s="1">
        <f t="shared" si="29"/>
        <v>109.2</v>
      </c>
      <c r="D169" s="2">
        <f t="shared" si="20"/>
        <v>210</v>
      </c>
      <c r="E169" s="26">
        <f t="shared" si="21"/>
        <v>0</v>
      </c>
      <c r="F169" s="3">
        <f t="shared" si="22"/>
        <v>210</v>
      </c>
      <c r="G169" s="27">
        <f t="shared" si="23"/>
        <v>79.8</v>
      </c>
      <c r="H169" s="4">
        <f t="shared" si="24"/>
        <v>210</v>
      </c>
      <c r="I169" s="28">
        <v>0</v>
      </c>
      <c r="J169" s="5">
        <f t="shared" si="25"/>
        <v>210</v>
      </c>
      <c r="K169" s="29">
        <f t="shared" si="26"/>
        <v>189</v>
      </c>
      <c r="L169" s="6">
        <f t="shared" si="27"/>
        <v>208</v>
      </c>
      <c r="M169" s="30">
        <f t="shared" si="28"/>
        <v>109.2</v>
      </c>
    </row>
    <row r="170" spans="1:13" hidden="1" x14ac:dyDescent="0.25">
      <c r="A170" s="17">
        <v>168</v>
      </c>
      <c r="B170" s="16">
        <f t="shared" si="29"/>
        <v>208</v>
      </c>
      <c r="C170" s="1">
        <f t="shared" si="29"/>
        <v>109.2</v>
      </c>
      <c r="D170" s="2">
        <f t="shared" si="20"/>
        <v>208</v>
      </c>
      <c r="E170" s="26">
        <f t="shared" si="21"/>
        <v>0</v>
      </c>
      <c r="F170" s="3">
        <f t="shared" si="22"/>
        <v>208</v>
      </c>
      <c r="G170" s="27">
        <f t="shared" si="23"/>
        <v>79.039999999999992</v>
      </c>
      <c r="H170" s="4">
        <f t="shared" si="24"/>
        <v>208</v>
      </c>
      <c r="I170" s="28">
        <v>0</v>
      </c>
      <c r="J170" s="5">
        <f t="shared" si="25"/>
        <v>208</v>
      </c>
      <c r="K170" s="29">
        <f t="shared" si="26"/>
        <v>0</v>
      </c>
      <c r="L170" s="6">
        <f t="shared" si="27"/>
        <v>208</v>
      </c>
      <c r="M170" s="30">
        <f t="shared" si="28"/>
        <v>-79.039999999999992</v>
      </c>
    </row>
    <row r="171" spans="1:13" hidden="1" x14ac:dyDescent="0.25">
      <c r="A171" s="17">
        <v>169</v>
      </c>
      <c r="B171" s="16">
        <f t="shared" si="29"/>
        <v>208</v>
      </c>
      <c r="C171" s="1">
        <f t="shared" si="29"/>
        <v>-79.039999999999992</v>
      </c>
      <c r="D171" s="2">
        <f t="shared" si="20"/>
        <v>208</v>
      </c>
      <c r="E171" s="26">
        <f t="shared" si="21"/>
        <v>0</v>
      </c>
      <c r="F171" s="3">
        <f t="shared" si="22"/>
        <v>208</v>
      </c>
      <c r="G171" s="27">
        <f t="shared" si="23"/>
        <v>79.039999999999992</v>
      </c>
      <c r="H171" s="4">
        <f t="shared" si="24"/>
        <v>208</v>
      </c>
      <c r="I171" s="28">
        <v>0</v>
      </c>
      <c r="J171" s="5">
        <f t="shared" si="25"/>
        <v>208</v>
      </c>
      <c r="K171" s="29">
        <f t="shared" si="26"/>
        <v>187.20000000000002</v>
      </c>
      <c r="L171" s="6">
        <f t="shared" si="27"/>
        <v>206</v>
      </c>
      <c r="M171" s="30">
        <f t="shared" si="28"/>
        <v>108.16000000000003</v>
      </c>
    </row>
    <row r="172" spans="1:13" hidden="1" x14ac:dyDescent="0.25">
      <c r="A172" s="17">
        <v>170</v>
      </c>
      <c r="B172" s="16">
        <f t="shared" si="29"/>
        <v>206</v>
      </c>
      <c r="C172" s="1">
        <f t="shared" si="29"/>
        <v>108.16000000000003</v>
      </c>
      <c r="D172" s="2">
        <f t="shared" si="20"/>
        <v>206</v>
      </c>
      <c r="E172" s="26">
        <f t="shared" si="21"/>
        <v>0</v>
      </c>
      <c r="F172" s="3">
        <f t="shared" si="22"/>
        <v>206</v>
      </c>
      <c r="G172" s="27">
        <f t="shared" si="23"/>
        <v>78.28</v>
      </c>
      <c r="H172" s="4">
        <f t="shared" si="24"/>
        <v>206</v>
      </c>
      <c r="I172" s="28">
        <v>0</v>
      </c>
      <c r="J172" s="5">
        <f t="shared" si="25"/>
        <v>206</v>
      </c>
      <c r="K172" s="29">
        <f t="shared" si="26"/>
        <v>185.4</v>
      </c>
      <c r="L172" s="6">
        <f t="shared" si="27"/>
        <v>206</v>
      </c>
      <c r="M172" s="30">
        <f t="shared" si="28"/>
        <v>107.12</v>
      </c>
    </row>
    <row r="173" spans="1:13" hidden="1" x14ac:dyDescent="0.25">
      <c r="A173" s="17">
        <v>171</v>
      </c>
      <c r="B173" s="16">
        <f t="shared" si="29"/>
        <v>206</v>
      </c>
      <c r="C173" s="1">
        <f t="shared" si="29"/>
        <v>107.12</v>
      </c>
      <c r="D173" s="2">
        <f t="shared" si="20"/>
        <v>206</v>
      </c>
      <c r="E173" s="26">
        <f t="shared" si="21"/>
        <v>0</v>
      </c>
      <c r="F173" s="3">
        <f t="shared" si="22"/>
        <v>206</v>
      </c>
      <c r="G173" s="27">
        <f t="shared" si="23"/>
        <v>78.28</v>
      </c>
      <c r="H173" s="4">
        <f t="shared" si="24"/>
        <v>206</v>
      </c>
      <c r="I173" s="28">
        <v>0</v>
      </c>
      <c r="J173" s="5">
        <f t="shared" si="25"/>
        <v>206</v>
      </c>
      <c r="K173" s="29">
        <f t="shared" si="26"/>
        <v>185.4</v>
      </c>
      <c r="L173" s="6">
        <f t="shared" si="27"/>
        <v>204</v>
      </c>
      <c r="M173" s="30">
        <f t="shared" si="28"/>
        <v>107.12</v>
      </c>
    </row>
    <row r="174" spans="1:13" hidden="1" x14ac:dyDescent="0.25">
      <c r="A174" s="17">
        <v>172</v>
      </c>
      <c r="B174" s="16">
        <f t="shared" si="29"/>
        <v>204</v>
      </c>
      <c r="C174" s="1">
        <f t="shared" si="29"/>
        <v>107.12</v>
      </c>
      <c r="D174" s="2">
        <f t="shared" si="20"/>
        <v>204</v>
      </c>
      <c r="E174" s="26">
        <f t="shared" si="21"/>
        <v>0</v>
      </c>
      <c r="F174" s="3">
        <f t="shared" si="22"/>
        <v>204</v>
      </c>
      <c r="G174" s="27">
        <f t="shared" si="23"/>
        <v>77.52000000000001</v>
      </c>
      <c r="H174" s="4">
        <f t="shared" si="24"/>
        <v>204</v>
      </c>
      <c r="I174" s="28">
        <v>0</v>
      </c>
      <c r="J174" s="5">
        <f t="shared" si="25"/>
        <v>204</v>
      </c>
      <c r="K174" s="29">
        <f t="shared" si="26"/>
        <v>183.6</v>
      </c>
      <c r="L174" s="6">
        <f t="shared" si="27"/>
        <v>204</v>
      </c>
      <c r="M174" s="30">
        <f t="shared" si="28"/>
        <v>106.07999999999998</v>
      </c>
    </row>
    <row r="175" spans="1:13" hidden="1" x14ac:dyDescent="0.25">
      <c r="A175" s="17">
        <v>173</v>
      </c>
      <c r="B175" s="16">
        <f t="shared" si="29"/>
        <v>204</v>
      </c>
      <c r="C175" s="1">
        <f t="shared" si="29"/>
        <v>106.07999999999998</v>
      </c>
      <c r="D175" s="2">
        <f t="shared" si="20"/>
        <v>204</v>
      </c>
      <c r="E175" s="26">
        <f t="shared" si="21"/>
        <v>0</v>
      </c>
      <c r="F175" s="3">
        <f t="shared" si="22"/>
        <v>204</v>
      </c>
      <c r="G175" s="27">
        <f t="shared" si="23"/>
        <v>77.52000000000001</v>
      </c>
      <c r="H175" s="4">
        <f t="shared" si="24"/>
        <v>204</v>
      </c>
      <c r="I175" s="28">
        <v>0</v>
      </c>
      <c r="J175" s="5">
        <f t="shared" si="25"/>
        <v>204</v>
      </c>
      <c r="K175" s="29">
        <f t="shared" si="26"/>
        <v>183.6</v>
      </c>
      <c r="L175" s="6">
        <f t="shared" si="27"/>
        <v>202</v>
      </c>
      <c r="M175" s="30">
        <f t="shared" si="28"/>
        <v>106.07999999999998</v>
      </c>
    </row>
    <row r="176" spans="1:13" hidden="1" x14ac:dyDescent="0.25">
      <c r="A176" s="17">
        <v>174</v>
      </c>
      <c r="B176" s="16">
        <f t="shared" si="29"/>
        <v>202</v>
      </c>
      <c r="C176" s="1">
        <f t="shared" si="29"/>
        <v>106.07999999999998</v>
      </c>
      <c r="D176" s="2">
        <f t="shared" si="20"/>
        <v>202</v>
      </c>
      <c r="E176" s="26">
        <f t="shared" si="21"/>
        <v>0</v>
      </c>
      <c r="F176" s="3">
        <f t="shared" si="22"/>
        <v>202</v>
      </c>
      <c r="G176" s="27">
        <f t="shared" si="23"/>
        <v>76.760000000000005</v>
      </c>
      <c r="H176" s="4">
        <f t="shared" si="24"/>
        <v>202</v>
      </c>
      <c r="I176" s="28">
        <v>0</v>
      </c>
      <c r="J176" s="5">
        <f t="shared" si="25"/>
        <v>202</v>
      </c>
      <c r="K176" s="29">
        <f t="shared" si="26"/>
        <v>181.8</v>
      </c>
      <c r="L176" s="6">
        <f t="shared" si="27"/>
        <v>202</v>
      </c>
      <c r="M176" s="30">
        <f t="shared" si="28"/>
        <v>105.04</v>
      </c>
    </row>
    <row r="177" spans="1:13" hidden="1" x14ac:dyDescent="0.25">
      <c r="A177" s="17">
        <v>175</v>
      </c>
      <c r="B177" s="16">
        <f t="shared" si="29"/>
        <v>202</v>
      </c>
      <c r="C177" s="1">
        <f t="shared" si="29"/>
        <v>105.04</v>
      </c>
      <c r="D177" s="2">
        <f t="shared" si="20"/>
        <v>202</v>
      </c>
      <c r="E177" s="26">
        <f t="shared" si="21"/>
        <v>0</v>
      </c>
      <c r="F177" s="3">
        <f t="shared" si="22"/>
        <v>202</v>
      </c>
      <c r="G177" s="27">
        <f t="shared" si="23"/>
        <v>76.760000000000005</v>
      </c>
      <c r="H177" s="4">
        <f t="shared" si="24"/>
        <v>202</v>
      </c>
      <c r="I177" s="28">
        <v>0</v>
      </c>
      <c r="J177" s="5">
        <f t="shared" si="25"/>
        <v>202</v>
      </c>
      <c r="K177" s="29">
        <f t="shared" si="26"/>
        <v>0</v>
      </c>
      <c r="L177" s="6">
        <f t="shared" si="27"/>
        <v>200</v>
      </c>
      <c r="M177" s="30">
        <f t="shared" si="28"/>
        <v>-76.760000000000005</v>
      </c>
    </row>
    <row r="178" spans="1:13" hidden="1" x14ac:dyDescent="0.25">
      <c r="A178" s="17">
        <v>176</v>
      </c>
      <c r="B178" s="16">
        <f t="shared" si="29"/>
        <v>200</v>
      </c>
      <c r="C178" s="1">
        <f t="shared" si="29"/>
        <v>-76.760000000000005</v>
      </c>
      <c r="D178" s="2">
        <f t="shared" si="20"/>
        <v>200</v>
      </c>
      <c r="E178" s="26">
        <f t="shared" si="21"/>
        <v>0</v>
      </c>
      <c r="F178" s="3">
        <f t="shared" si="22"/>
        <v>200</v>
      </c>
      <c r="G178" s="27">
        <f t="shared" si="23"/>
        <v>76</v>
      </c>
      <c r="H178" s="4">
        <f t="shared" si="24"/>
        <v>200</v>
      </c>
      <c r="I178" s="28">
        <v>0</v>
      </c>
      <c r="J178" s="5">
        <f t="shared" si="25"/>
        <v>200</v>
      </c>
      <c r="K178" s="29">
        <f t="shared" si="26"/>
        <v>180</v>
      </c>
      <c r="L178" s="6">
        <f t="shared" si="27"/>
        <v>200</v>
      </c>
      <c r="M178" s="30">
        <f t="shared" si="28"/>
        <v>104</v>
      </c>
    </row>
    <row r="179" spans="1:13" hidden="1" x14ac:dyDescent="0.25">
      <c r="A179" s="17">
        <v>177</v>
      </c>
      <c r="B179" s="16">
        <f t="shared" si="29"/>
        <v>200</v>
      </c>
      <c r="C179" s="1">
        <f t="shared" si="29"/>
        <v>104</v>
      </c>
      <c r="D179" s="2">
        <f t="shared" si="20"/>
        <v>200</v>
      </c>
      <c r="E179" s="26">
        <f t="shared" si="21"/>
        <v>0</v>
      </c>
      <c r="F179" s="3">
        <f t="shared" si="22"/>
        <v>200</v>
      </c>
      <c r="G179" s="27">
        <f t="shared" si="23"/>
        <v>76</v>
      </c>
      <c r="H179" s="4">
        <f t="shared" si="24"/>
        <v>200</v>
      </c>
      <c r="I179" s="28">
        <v>0</v>
      </c>
      <c r="J179" s="5">
        <f t="shared" si="25"/>
        <v>200</v>
      </c>
      <c r="K179" s="29">
        <f t="shared" si="26"/>
        <v>180</v>
      </c>
      <c r="L179" s="6">
        <f t="shared" si="27"/>
        <v>198</v>
      </c>
      <c r="M179" s="30">
        <f t="shared" si="28"/>
        <v>104</v>
      </c>
    </row>
    <row r="180" spans="1:13" hidden="1" x14ac:dyDescent="0.25">
      <c r="A180" s="17">
        <v>178</v>
      </c>
      <c r="B180" s="16">
        <f t="shared" si="29"/>
        <v>198</v>
      </c>
      <c r="C180" s="1">
        <f t="shared" si="29"/>
        <v>104</v>
      </c>
      <c r="D180" s="2">
        <f t="shared" si="20"/>
        <v>198</v>
      </c>
      <c r="E180" s="26">
        <f t="shared" si="21"/>
        <v>0</v>
      </c>
      <c r="F180" s="3">
        <f t="shared" si="22"/>
        <v>198</v>
      </c>
      <c r="G180" s="27">
        <f t="shared" si="23"/>
        <v>75.239999999999995</v>
      </c>
      <c r="H180" s="4">
        <f t="shared" si="24"/>
        <v>198</v>
      </c>
      <c r="I180" s="28">
        <v>0</v>
      </c>
      <c r="J180" s="5">
        <f t="shared" si="25"/>
        <v>198</v>
      </c>
      <c r="K180" s="29">
        <f t="shared" si="26"/>
        <v>178.20000000000002</v>
      </c>
      <c r="L180" s="6">
        <f t="shared" si="27"/>
        <v>198</v>
      </c>
      <c r="M180" s="30">
        <f t="shared" si="28"/>
        <v>102.96000000000002</v>
      </c>
    </row>
    <row r="181" spans="1:13" hidden="1" x14ac:dyDescent="0.25">
      <c r="A181" s="17">
        <v>179</v>
      </c>
      <c r="B181" s="16">
        <f t="shared" si="29"/>
        <v>198</v>
      </c>
      <c r="C181" s="1">
        <f t="shared" si="29"/>
        <v>102.96000000000002</v>
      </c>
      <c r="D181" s="2">
        <f t="shared" si="20"/>
        <v>198</v>
      </c>
      <c r="E181" s="26">
        <f t="shared" si="21"/>
        <v>0</v>
      </c>
      <c r="F181" s="3">
        <f t="shared" si="22"/>
        <v>198</v>
      </c>
      <c r="G181" s="27">
        <f t="shared" si="23"/>
        <v>75.239999999999995</v>
      </c>
      <c r="H181" s="4">
        <f t="shared" si="24"/>
        <v>198</v>
      </c>
      <c r="I181" s="28">
        <v>0</v>
      </c>
      <c r="J181" s="5">
        <f t="shared" si="25"/>
        <v>198</v>
      </c>
      <c r="K181" s="29">
        <f t="shared" si="26"/>
        <v>178.20000000000002</v>
      </c>
      <c r="L181" s="6">
        <f t="shared" si="27"/>
        <v>196</v>
      </c>
      <c r="M181" s="30">
        <f t="shared" si="28"/>
        <v>102.96000000000002</v>
      </c>
    </row>
    <row r="182" spans="1:13" hidden="1" x14ac:dyDescent="0.25">
      <c r="A182" s="17">
        <v>180</v>
      </c>
      <c r="B182" s="16">
        <f t="shared" si="29"/>
        <v>196</v>
      </c>
      <c r="C182" s="1">
        <f t="shared" si="29"/>
        <v>102.96000000000002</v>
      </c>
      <c r="D182" s="2">
        <f t="shared" si="20"/>
        <v>235</v>
      </c>
      <c r="E182" s="26">
        <f t="shared" si="21"/>
        <v>705.6</v>
      </c>
      <c r="F182" s="3">
        <f t="shared" si="22"/>
        <v>235</v>
      </c>
      <c r="G182" s="27">
        <f t="shared" si="23"/>
        <v>89.3</v>
      </c>
      <c r="H182" s="4">
        <f t="shared" si="24"/>
        <v>235</v>
      </c>
      <c r="I182" s="28">
        <v>0</v>
      </c>
      <c r="J182" s="5">
        <f t="shared" si="25"/>
        <v>235</v>
      </c>
      <c r="K182" s="29">
        <f t="shared" si="26"/>
        <v>211.5</v>
      </c>
      <c r="L182" s="6">
        <f t="shared" si="27"/>
        <v>235</v>
      </c>
      <c r="M182" s="30">
        <f t="shared" si="28"/>
        <v>-583.4</v>
      </c>
    </row>
    <row r="183" spans="1:13" x14ac:dyDescent="0.25">
      <c r="A183" s="13"/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</row>
    <row r="184" spans="1:13" x14ac:dyDescent="0.25">
      <c r="A184" s="13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</row>
    <row r="185" spans="1:13" x14ac:dyDescent="0.25">
      <c r="A185" s="13"/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</row>
    <row r="186" spans="1:13" x14ac:dyDescent="0.25">
      <c r="A186" s="13"/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</row>
    <row r="187" spans="1:13" x14ac:dyDescent="0.25">
      <c r="A187" s="13"/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</row>
    <row r="188" spans="1:13" x14ac:dyDescent="0.25">
      <c r="A188" s="13"/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</row>
    <row r="189" spans="1:13" x14ac:dyDescent="0.25">
      <c r="A189" s="13"/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</row>
    <row r="190" spans="1:13" x14ac:dyDescent="0.25">
      <c r="A190" s="13"/>
      <c r="B190" s="13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</row>
    <row r="191" spans="1:13" x14ac:dyDescent="0.25">
      <c r="A191" s="13"/>
      <c r="B191" s="13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</row>
    <row r="192" spans="1:13" x14ac:dyDescent="0.25">
      <c r="A192" s="13"/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</row>
    <row r="193" spans="1:13" x14ac:dyDescent="0.25">
      <c r="A193" s="13"/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</row>
    <row r="194" spans="1:13" x14ac:dyDescent="0.25">
      <c r="A194" s="13"/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</row>
    <row r="195" spans="1:13" x14ac:dyDescent="0.25">
      <c r="A195" s="13"/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</row>
    <row r="196" spans="1:13" x14ac:dyDescent="0.25">
      <c r="A196" s="13"/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</row>
    <row r="197" spans="1:13" x14ac:dyDescent="0.25">
      <c r="A197" s="13"/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</row>
    <row r="198" spans="1:13" x14ac:dyDescent="0.25">
      <c r="A198" s="13"/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</row>
    <row r="199" spans="1:13" x14ac:dyDescent="0.25">
      <c r="A199" s="13"/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</row>
    <row r="200" spans="1:13" x14ac:dyDescent="0.25">
      <c r="A200" s="13"/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</row>
    <row r="201" spans="1:13" x14ac:dyDescent="0.25">
      <c r="A201" s="13"/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</row>
    <row r="202" spans="1:13" x14ac:dyDescent="0.25">
      <c r="A202" s="13"/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</row>
    <row r="203" spans="1:13" x14ac:dyDescent="0.25">
      <c r="A203" s="13"/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</row>
    <row r="204" spans="1:13" x14ac:dyDescent="0.25">
      <c r="A204" s="13"/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</row>
    <row r="205" spans="1:13" x14ac:dyDescent="0.25">
      <c r="A205" s="13"/>
      <c r="B205" s="13"/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</row>
    <row r="206" spans="1:13" x14ac:dyDescent="0.25">
      <c r="A206" s="13"/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</row>
    <row r="207" spans="1:13" x14ac:dyDescent="0.25">
      <c r="A207" s="13"/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</row>
    <row r="208" spans="1:13" x14ac:dyDescent="0.25">
      <c r="A208" s="13"/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</row>
    <row r="209" spans="1:13" x14ac:dyDescent="0.25">
      <c r="A209" s="13"/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</row>
    <row r="210" spans="1:13" x14ac:dyDescent="0.25">
      <c r="A210" s="13"/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</row>
    <row r="211" spans="1:13" x14ac:dyDescent="0.25">
      <c r="A211" s="13"/>
      <c r="B211" s="13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</row>
    <row r="212" spans="1:13" x14ac:dyDescent="0.25">
      <c r="A212" s="13"/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</row>
    <row r="213" spans="1:13" x14ac:dyDescent="0.25">
      <c r="A213" s="13"/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</row>
    <row r="214" spans="1:13" x14ac:dyDescent="0.25">
      <c r="A214" s="13"/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</row>
    <row r="215" spans="1:13" x14ac:dyDescent="0.25">
      <c r="A215" s="13"/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</row>
    <row r="216" spans="1:13" x14ac:dyDescent="0.25">
      <c r="A216" s="13"/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</row>
    <row r="217" spans="1:13" x14ac:dyDescent="0.25">
      <c r="A217" s="13"/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</row>
    <row r="218" spans="1:13" x14ac:dyDescent="0.25">
      <c r="A218" s="13"/>
      <c r="B218" s="13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</row>
    <row r="219" spans="1:13" x14ac:dyDescent="0.25">
      <c r="A219" s="13"/>
      <c r="B219" s="13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</row>
    <row r="220" spans="1:13" x14ac:dyDescent="0.25">
      <c r="A220" s="13"/>
      <c r="B220" s="13"/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</row>
    <row r="221" spans="1:13" x14ac:dyDescent="0.25">
      <c r="A221" s="13"/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</row>
    <row r="222" spans="1:13" x14ac:dyDescent="0.25">
      <c r="A222" s="13"/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</row>
    <row r="223" spans="1:13" x14ac:dyDescent="0.25">
      <c r="A223" s="13"/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</row>
    <row r="224" spans="1:13" x14ac:dyDescent="0.25">
      <c r="A224" s="13"/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</row>
    <row r="225" spans="1:13" x14ac:dyDescent="0.25">
      <c r="A225" s="13"/>
      <c r="B225" s="13"/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</row>
    <row r="226" spans="1:13" x14ac:dyDescent="0.25">
      <c r="A226" s="13"/>
      <c r="B226" s="13"/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</row>
    <row r="227" spans="1:13" x14ac:dyDescent="0.25">
      <c r="A227" s="13"/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</row>
    <row r="228" spans="1:13" x14ac:dyDescent="0.25">
      <c r="A228" s="13"/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</row>
    <row r="229" spans="1:13" x14ac:dyDescent="0.25">
      <c r="A229" s="13"/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3"/>
    </row>
    <row r="230" spans="1:13" x14ac:dyDescent="0.25">
      <c r="A230" s="13"/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</row>
    <row r="231" spans="1:13" x14ac:dyDescent="0.25">
      <c r="A231" s="13"/>
      <c r="B231" s="13"/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3"/>
    </row>
    <row r="232" spans="1:13" x14ac:dyDescent="0.25">
      <c r="A232" s="13"/>
      <c r="B232" s="13"/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</row>
    <row r="233" spans="1:13" x14ac:dyDescent="0.25">
      <c r="A233" s="13"/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</row>
    <row r="234" spans="1:13" x14ac:dyDescent="0.25">
      <c r="A234" s="13"/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</row>
    <row r="235" spans="1:13" x14ac:dyDescent="0.25">
      <c r="A235" s="13"/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</row>
    <row r="236" spans="1:13" x14ac:dyDescent="0.25">
      <c r="A236" s="13"/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</row>
    <row r="237" spans="1:13" x14ac:dyDescent="0.25">
      <c r="A237" s="13"/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</row>
    <row r="238" spans="1:13" x14ac:dyDescent="0.25">
      <c r="A238" s="13"/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</row>
    <row r="239" spans="1:13" x14ac:dyDescent="0.25">
      <c r="A239" s="13"/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</row>
    <row r="240" spans="1:13" x14ac:dyDescent="0.25">
      <c r="A240" s="13"/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</row>
    <row r="241" spans="1:13" x14ac:dyDescent="0.25">
      <c r="A241" s="13"/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</row>
    <row r="242" spans="1:13" x14ac:dyDescent="0.25">
      <c r="A242" s="13"/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</row>
    <row r="243" spans="1:13" x14ac:dyDescent="0.25">
      <c r="A243" s="13"/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</row>
    <row r="244" spans="1:13" x14ac:dyDescent="0.25">
      <c r="A244" s="13"/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</row>
    <row r="245" spans="1:13" x14ac:dyDescent="0.25">
      <c r="A245" s="13"/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</row>
    <row r="246" spans="1:13" x14ac:dyDescent="0.25">
      <c r="A246" s="13"/>
      <c r="B246" s="13"/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</row>
    <row r="247" spans="1:13" x14ac:dyDescent="0.25">
      <c r="A247" s="13"/>
      <c r="B247" s="13"/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</row>
    <row r="248" spans="1:13" x14ac:dyDescent="0.25">
      <c r="A248" s="13"/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</row>
    <row r="249" spans="1:13" x14ac:dyDescent="0.25">
      <c r="A249" s="13"/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</row>
    <row r="250" spans="1:13" x14ac:dyDescent="0.25">
      <c r="A250" s="13"/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</row>
    <row r="251" spans="1:13" x14ac:dyDescent="0.25">
      <c r="A251" s="13"/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3"/>
    </row>
    <row r="252" spans="1:13" x14ac:dyDescent="0.25">
      <c r="A252" s="13"/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3"/>
    </row>
    <row r="253" spans="1:13" x14ac:dyDescent="0.25">
      <c r="A253" s="13"/>
      <c r="B253" s="13"/>
      <c r="C253" s="13"/>
      <c r="D253" s="13"/>
      <c r="E253" s="13"/>
      <c r="F253" s="13"/>
      <c r="G253" s="13"/>
      <c r="H253" s="13"/>
      <c r="I253" s="13"/>
      <c r="J253" s="13"/>
      <c r="K253" s="13"/>
      <c r="L253" s="13"/>
      <c r="M253" s="13"/>
    </row>
    <row r="254" spans="1:13" x14ac:dyDescent="0.25">
      <c r="A254" s="13"/>
      <c r="B254" s="13"/>
      <c r="C254" s="13"/>
      <c r="D254" s="13"/>
      <c r="E254" s="13"/>
      <c r="F254" s="13"/>
      <c r="G254" s="13"/>
      <c r="H254" s="13"/>
      <c r="I254" s="13"/>
      <c r="J254" s="13"/>
      <c r="K254" s="13"/>
      <c r="L254" s="13"/>
      <c r="M254" s="13"/>
    </row>
    <row r="255" spans="1:13" x14ac:dyDescent="0.25">
      <c r="A255" s="13"/>
      <c r="B255" s="13"/>
      <c r="C255" s="13"/>
      <c r="D255" s="13"/>
      <c r="E255" s="13"/>
      <c r="F255" s="13"/>
      <c r="G255" s="13"/>
      <c r="H255" s="13"/>
      <c r="I255" s="13"/>
      <c r="J255" s="13"/>
      <c r="K255" s="13"/>
      <c r="L255" s="13"/>
      <c r="M255" s="13"/>
    </row>
    <row r="256" spans="1:13" x14ac:dyDescent="0.25">
      <c r="A256" s="13"/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3"/>
    </row>
    <row r="257" spans="1:13" x14ac:dyDescent="0.25">
      <c r="A257" s="13"/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3"/>
    </row>
    <row r="258" spans="1:13" x14ac:dyDescent="0.25">
      <c r="A258" s="13"/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3"/>
    </row>
    <row r="259" spans="1:13" x14ac:dyDescent="0.25">
      <c r="A259" s="13"/>
      <c r="B259" s="13"/>
      <c r="C259" s="13"/>
      <c r="D259" s="13"/>
      <c r="E259" s="13"/>
      <c r="F259" s="13"/>
      <c r="G259" s="13"/>
      <c r="H259" s="13"/>
      <c r="I259" s="13"/>
      <c r="J259" s="13"/>
      <c r="K259" s="13"/>
      <c r="L259" s="13"/>
      <c r="M259" s="13"/>
    </row>
    <row r="260" spans="1:13" x14ac:dyDescent="0.25">
      <c r="A260" s="13"/>
      <c r="B260" s="13"/>
      <c r="C260" s="13"/>
      <c r="D260" s="13"/>
      <c r="E260" s="13"/>
      <c r="F260" s="13"/>
      <c r="G260" s="13"/>
      <c r="H260" s="13"/>
      <c r="I260" s="13"/>
      <c r="J260" s="13"/>
      <c r="K260" s="13"/>
      <c r="L260" s="13"/>
      <c r="M260" s="13"/>
    </row>
    <row r="261" spans="1:13" x14ac:dyDescent="0.25">
      <c r="A261" s="13"/>
      <c r="B261" s="13"/>
      <c r="C261" s="13"/>
      <c r="D261" s="13"/>
      <c r="E261" s="13"/>
      <c r="F261" s="13"/>
      <c r="G261" s="13"/>
      <c r="H261" s="13"/>
      <c r="I261" s="13"/>
      <c r="J261" s="13"/>
      <c r="K261" s="13"/>
      <c r="L261" s="13"/>
      <c r="M261" s="13"/>
    </row>
    <row r="262" spans="1:13" x14ac:dyDescent="0.25">
      <c r="A262" s="13"/>
      <c r="B262" s="13"/>
      <c r="C262" s="13"/>
      <c r="D262" s="13"/>
      <c r="E262" s="13"/>
      <c r="F262" s="13"/>
      <c r="G262" s="13"/>
      <c r="H262" s="13"/>
      <c r="I262" s="13"/>
      <c r="J262" s="13"/>
      <c r="K262" s="13"/>
      <c r="L262" s="13"/>
      <c r="M262" s="13"/>
    </row>
    <row r="263" spans="1:13" x14ac:dyDescent="0.25">
      <c r="A263" s="13"/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3"/>
    </row>
    <row r="264" spans="1:13" x14ac:dyDescent="0.25">
      <c r="A264" s="13"/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3"/>
    </row>
    <row r="265" spans="1:13" x14ac:dyDescent="0.25">
      <c r="A265" s="13"/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3"/>
    </row>
    <row r="266" spans="1:13" x14ac:dyDescent="0.25">
      <c r="A266" s="13"/>
      <c r="B266" s="13"/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13"/>
    </row>
    <row r="267" spans="1:13" x14ac:dyDescent="0.25">
      <c r="A267" s="13"/>
      <c r="B267" s="13"/>
      <c r="C267" s="13"/>
      <c r="D267" s="13"/>
      <c r="E267" s="13"/>
      <c r="F267" s="13"/>
      <c r="G267" s="13"/>
      <c r="H267" s="13"/>
      <c r="I267" s="13"/>
      <c r="J267" s="13"/>
      <c r="K267" s="13"/>
      <c r="L267" s="13"/>
      <c r="M267" s="13"/>
    </row>
    <row r="268" spans="1:13" x14ac:dyDescent="0.25">
      <c r="A268" s="13"/>
      <c r="B268" s="13"/>
      <c r="C268" s="13"/>
      <c r="D268" s="13"/>
      <c r="E268" s="13"/>
      <c r="F268" s="13"/>
      <c r="G268" s="13"/>
      <c r="H268" s="13"/>
      <c r="I268" s="13"/>
      <c r="J268" s="13"/>
      <c r="K268" s="13"/>
      <c r="L268" s="13"/>
      <c r="M268" s="13"/>
    </row>
    <row r="269" spans="1:13" x14ac:dyDescent="0.25">
      <c r="A269" s="13"/>
      <c r="B269" s="13"/>
      <c r="C269" s="13"/>
      <c r="D269" s="13"/>
      <c r="E269" s="13"/>
      <c r="F269" s="13"/>
      <c r="G269" s="13"/>
      <c r="H269" s="13"/>
      <c r="I269" s="13"/>
      <c r="J269" s="13"/>
      <c r="K269" s="13"/>
      <c r="L269" s="13"/>
      <c r="M269" s="13"/>
    </row>
    <row r="270" spans="1:13" x14ac:dyDescent="0.25">
      <c r="A270" s="13"/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3"/>
    </row>
    <row r="271" spans="1:13" x14ac:dyDescent="0.25">
      <c r="A271" s="13"/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3"/>
    </row>
    <row r="272" spans="1:13" x14ac:dyDescent="0.25">
      <c r="A272" s="13"/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3"/>
    </row>
    <row r="273" spans="1:13" x14ac:dyDescent="0.25">
      <c r="A273" s="13"/>
      <c r="B273" s="13"/>
      <c r="C273" s="13"/>
      <c r="D273" s="13"/>
      <c r="E273" s="13"/>
      <c r="F273" s="13"/>
      <c r="G273" s="13"/>
      <c r="H273" s="13"/>
      <c r="I273" s="13"/>
      <c r="J273" s="13"/>
      <c r="K273" s="13"/>
      <c r="L273" s="13"/>
      <c r="M273" s="13"/>
    </row>
    <row r="274" spans="1:13" x14ac:dyDescent="0.25">
      <c r="A274" s="13"/>
      <c r="B274" s="13"/>
      <c r="C274" s="13"/>
      <c r="D274" s="13"/>
      <c r="E274" s="13"/>
      <c r="F274" s="13"/>
      <c r="G274" s="13"/>
      <c r="H274" s="13"/>
      <c r="I274" s="13"/>
      <c r="J274" s="13"/>
      <c r="K274" s="13"/>
      <c r="L274" s="13"/>
      <c r="M274" s="13"/>
    </row>
    <row r="275" spans="1:13" x14ac:dyDescent="0.25">
      <c r="A275" s="13"/>
      <c r="B275" s="13"/>
      <c r="C275" s="13"/>
      <c r="D275" s="13"/>
      <c r="E275" s="13"/>
      <c r="F275" s="13"/>
      <c r="G275" s="13"/>
      <c r="H275" s="13"/>
      <c r="I275" s="13"/>
      <c r="J275" s="13"/>
      <c r="K275" s="13"/>
      <c r="L275" s="13"/>
      <c r="M275" s="13"/>
    </row>
    <row r="276" spans="1:13" x14ac:dyDescent="0.25">
      <c r="A276" s="13"/>
      <c r="B276" s="13"/>
      <c r="C276" s="13"/>
      <c r="D276" s="13"/>
      <c r="E276" s="13"/>
      <c r="F276" s="13"/>
      <c r="G276" s="13"/>
      <c r="H276" s="13"/>
      <c r="I276" s="13"/>
      <c r="J276" s="13"/>
      <c r="K276" s="13"/>
      <c r="L276" s="13"/>
      <c r="M276" s="13"/>
    </row>
    <row r="277" spans="1:13" x14ac:dyDescent="0.25">
      <c r="A277" s="13"/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3"/>
    </row>
    <row r="278" spans="1:13" x14ac:dyDescent="0.25">
      <c r="A278" s="13"/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3"/>
    </row>
    <row r="279" spans="1:13" x14ac:dyDescent="0.25">
      <c r="A279" s="13"/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3"/>
    </row>
    <row r="280" spans="1:13" x14ac:dyDescent="0.25">
      <c r="A280" s="13"/>
      <c r="B280" s="13"/>
      <c r="C280" s="13"/>
      <c r="D280" s="13"/>
      <c r="E280" s="13"/>
      <c r="F280" s="13"/>
      <c r="G280" s="13"/>
      <c r="H280" s="13"/>
      <c r="I280" s="13"/>
      <c r="J280" s="13"/>
      <c r="K280" s="13"/>
      <c r="L280" s="13"/>
      <c r="M280" s="13"/>
    </row>
    <row r="281" spans="1:13" x14ac:dyDescent="0.25">
      <c r="A281" s="13"/>
      <c r="B281" s="13"/>
      <c r="C281" s="13"/>
      <c r="D281" s="13"/>
      <c r="E281" s="13"/>
      <c r="F281" s="13"/>
      <c r="G281" s="13"/>
      <c r="H281" s="13"/>
      <c r="I281" s="13"/>
      <c r="J281" s="13"/>
      <c r="K281" s="13"/>
      <c r="L281" s="13"/>
      <c r="M281" s="13"/>
    </row>
    <row r="282" spans="1:13" x14ac:dyDescent="0.25">
      <c r="A282" s="13"/>
      <c r="B282" s="13"/>
      <c r="C282" s="13"/>
      <c r="D282" s="13"/>
      <c r="E282" s="13"/>
      <c r="F282" s="13"/>
      <c r="G282" s="13"/>
      <c r="H282" s="13"/>
      <c r="I282" s="13"/>
      <c r="J282" s="13"/>
      <c r="K282" s="13"/>
      <c r="L282" s="13"/>
      <c r="M282" s="13"/>
    </row>
    <row r="283" spans="1:13" x14ac:dyDescent="0.25">
      <c r="A283" s="13"/>
      <c r="B283" s="13"/>
      <c r="C283" s="13"/>
      <c r="D283" s="13"/>
      <c r="E283" s="13"/>
      <c r="F283" s="13"/>
      <c r="G283" s="13"/>
      <c r="H283" s="13"/>
      <c r="I283" s="13"/>
      <c r="J283" s="13"/>
      <c r="K283" s="13"/>
      <c r="L283" s="13"/>
      <c r="M283" s="13"/>
    </row>
    <row r="284" spans="1:13" x14ac:dyDescent="0.25">
      <c r="A284" s="13"/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3"/>
    </row>
    <row r="285" spans="1:13" x14ac:dyDescent="0.25">
      <c r="A285" s="13"/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3"/>
    </row>
    <row r="286" spans="1:13" x14ac:dyDescent="0.25">
      <c r="A286" s="13"/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3"/>
    </row>
    <row r="287" spans="1:13" x14ac:dyDescent="0.25">
      <c r="A287" s="13"/>
      <c r="B287" s="13"/>
      <c r="C287" s="13"/>
      <c r="D287" s="13"/>
      <c r="E287" s="13"/>
      <c r="F287" s="13"/>
      <c r="G287" s="13"/>
      <c r="H287" s="13"/>
      <c r="I287" s="13"/>
      <c r="J287" s="13"/>
      <c r="K287" s="13"/>
      <c r="L287" s="13"/>
      <c r="M287" s="13"/>
    </row>
    <row r="288" spans="1:13" x14ac:dyDescent="0.25">
      <c r="A288" s="13"/>
      <c r="B288" s="13"/>
      <c r="C288" s="13"/>
      <c r="D288" s="13"/>
      <c r="E288" s="13"/>
      <c r="F288" s="13"/>
      <c r="G288" s="13"/>
      <c r="H288" s="13"/>
      <c r="I288" s="13"/>
      <c r="J288" s="13"/>
      <c r="K288" s="13"/>
      <c r="L288" s="13"/>
      <c r="M288" s="13"/>
    </row>
    <row r="289" spans="1:13" x14ac:dyDescent="0.25">
      <c r="A289" s="13"/>
      <c r="B289" s="13"/>
      <c r="C289" s="13"/>
      <c r="D289" s="13"/>
      <c r="E289" s="13"/>
      <c r="F289" s="13"/>
      <c r="G289" s="13"/>
      <c r="H289" s="13"/>
      <c r="I289" s="13"/>
      <c r="J289" s="13"/>
      <c r="K289" s="13"/>
      <c r="L289" s="13"/>
      <c r="M289" s="13"/>
    </row>
    <row r="290" spans="1:13" x14ac:dyDescent="0.25">
      <c r="A290" s="13"/>
      <c r="B290" s="13"/>
      <c r="C290" s="13"/>
      <c r="D290" s="13"/>
      <c r="E290" s="13"/>
      <c r="F290" s="13"/>
      <c r="G290" s="13"/>
      <c r="H290" s="13"/>
      <c r="I290" s="13"/>
      <c r="J290" s="13"/>
      <c r="K290" s="13"/>
      <c r="L290" s="13"/>
      <c r="M290" s="13"/>
    </row>
    <row r="291" spans="1:13" x14ac:dyDescent="0.25">
      <c r="A291" s="13"/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3"/>
    </row>
    <row r="292" spans="1:13" x14ac:dyDescent="0.25">
      <c r="A292" s="13"/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3"/>
    </row>
    <row r="293" spans="1:13" x14ac:dyDescent="0.25">
      <c r="A293" s="13"/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3"/>
    </row>
    <row r="294" spans="1:13" x14ac:dyDescent="0.25">
      <c r="A294" s="13"/>
      <c r="B294" s="13"/>
      <c r="C294" s="13"/>
      <c r="D294" s="13"/>
      <c r="E294" s="13"/>
      <c r="F294" s="13"/>
      <c r="G294" s="13"/>
      <c r="H294" s="13"/>
      <c r="I294" s="13"/>
      <c r="J294" s="13"/>
      <c r="K294" s="13"/>
      <c r="L294" s="13"/>
      <c r="M294" s="13"/>
    </row>
    <row r="295" spans="1:13" x14ac:dyDescent="0.25">
      <c r="A295" s="13"/>
      <c r="B295" s="13"/>
      <c r="C295" s="13"/>
      <c r="D295" s="13"/>
      <c r="E295" s="13"/>
      <c r="F295" s="13"/>
      <c r="G295" s="13"/>
      <c r="H295" s="13"/>
      <c r="I295" s="13"/>
      <c r="J295" s="13"/>
      <c r="K295" s="13"/>
      <c r="L295" s="13"/>
      <c r="M295" s="13"/>
    </row>
    <row r="296" spans="1:13" x14ac:dyDescent="0.25">
      <c r="A296" s="13"/>
      <c r="B296" s="13"/>
      <c r="C296" s="13"/>
      <c r="D296" s="13"/>
      <c r="E296" s="13"/>
      <c r="F296" s="13"/>
      <c r="G296" s="13"/>
      <c r="H296" s="13"/>
      <c r="I296" s="13"/>
      <c r="J296" s="13"/>
      <c r="K296" s="13"/>
      <c r="L296" s="13"/>
      <c r="M296" s="13"/>
    </row>
    <row r="297" spans="1:13" x14ac:dyDescent="0.25">
      <c r="A297" s="13"/>
      <c r="B297" s="13"/>
      <c r="C297" s="13"/>
      <c r="D297" s="13"/>
      <c r="E297" s="13"/>
      <c r="F297" s="13"/>
      <c r="G297" s="13"/>
      <c r="H297" s="13"/>
      <c r="I297" s="13"/>
      <c r="J297" s="13"/>
      <c r="K297" s="13"/>
      <c r="L297" s="13"/>
      <c r="M297" s="13"/>
    </row>
    <row r="298" spans="1:13" x14ac:dyDescent="0.25">
      <c r="A298" s="13"/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3"/>
    </row>
    <row r="299" spans="1:13" x14ac:dyDescent="0.25">
      <c r="A299" s="13"/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3"/>
    </row>
    <row r="300" spans="1:13" x14ac:dyDescent="0.25">
      <c r="A300" s="13"/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3"/>
    </row>
    <row r="301" spans="1:13" x14ac:dyDescent="0.25">
      <c r="A301" s="13"/>
      <c r="B301" s="13"/>
      <c r="C301" s="13"/>
      <c r="D301" s="13"/>
      <c r="E301" s="13"/>
      <c r="F301" s="13"/>
      <c r="G301" s="13"/>
      <c r="H301" s="13"/>
      <c r="I301" s="13"/>
      <c r="J301" s="13"/>
      <c r="K301" s="13"/>
      <c r="L301" s="13"/>
      <c r="M301" s="13"/>
    </row>
    <row r="302" spans="1:13" x14ac:dyDescent="0.25">
      <c r="A302" s="13"/>
      <c r="B302" s="13"/>
      <c r="C302" s="13"/>
      <c r="D302" s="13"/>
      <c r="E302" s="13"/>
      <c r="F302" s="13"/>
      <c r="G302" s="13"/>
      <c r="H302" s="13"/>
      <c r="I302" s="13"/>
      <c r="J302" s="13"/>
      <c r="K302" s="13"/>
      <c r="L302" s="13"/>
      <c r="M302" s="13"/>
    </row>
    <row r="303" spans="1:13" x14ac:dyDescent="0.25">
      <c r="A303" s="13"/>
      <c r="B303" s="13"/>
      <c r="C303" s="13"/>
      <c r="D303" s="13"/>
      <c r="E303" s="13"/>
      <c r="F303" s="13"/>
      <c r="G303" s="13"/>
      <c r="H303" s="13"/>
      <c r="I303" s="13"/>
      <c r="J303" s="13"/>
      <c r="K303" s="13"/>
      <c r="L303" s="13"/>
      <c r="M303" s="13"/>
    </row>
    <row r="304" spans="1:13" x14ac:dyDescent="0.25">
      <c r="A304" s="13"/>
      <c r="B304" s="13"/>
      <c r="C304" s="13"/>
      <c r="D304" s="13"/>
      <c r="E304" s="13"/>
      <c r="F304" s="13"/>
      <c r="G304" s="13"/>
      <c r="H304" s="13"/>
      <c r="I304" s="13"/>
      <c r="J304" s="13"/>
      <c r="K304" s="13"/>
      <c r="L304" s="13"/>
      <c r="M304" s="13"/>
    </row>
    <row r="305" spans="1:13" x14ac:dyDescent="0.25">
      <c r="A305" s="13"/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3"/>
    </row>
    <row r="306" spans="1:13" x14ac:dyDescent="0.25">
      <c r="A306" s="13"/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3"/>
    </row>
    <row r="307" spans="1:13" x14ac:dyDescent="0.25">
      <c r="A307" s="13"/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3"/>
    </row>
    <row r="308" spans="1:13" x14ac:dyDescent="0.25">
      <c r="A308" s="13"/>
      <c r="B308" s="13"/>
      <c r="C308" s="13"/>
      <c r="D308" s="13"/>
      <c r="E308" s="13"/>
      <c r="F308" s="13"/>
      <c r="G308" s="13"/>
      <c r="H308" s="13"/>
      <c r="I308" s="13"/>
      <c r="J308" s="13"/>
      <c r="K308" s="13"/>
      <c r="L308" s="13"/>
      <c r="M308" s="13"/>
    </row>
    <row r="309" spans="1:13" x14ac:dyDescent="0.25">
      <c r="A309" s="13"/>
      <c r="B309" s="13"/>
      <c r="C309" s="13"/>
      <c r="D309" s="13"/>
      <c r="E309" s="13"/>
      <c r="F309" s="13"/>
      <c r="G309" s="13"/>
      <c r="H309" s="13"/>
      <c r="I309" s="13"/>
      <c r="J309" s="13"/>
      <c r="K309" s="13"/>
      <c r="L309" s="13"/>
      <c r="M309" s="13"/>
    </row>
    <row r="310" spans="1:13" x14ac:dyDescent="0.25">
      <c r="A310" s="13"/>
      <c r="B310" s="13"/>
      <c r="C310" s="13"/>
      <c r="D310" s="13"/>
      <c r="E310" s="13"/>
      <c r="F310" s="13"/>
      <c r="G310" s="13"/>
      <c r="H310" s="13"/>
      <c r="I310" s="13"/>
      <c r="J310" s="13"/>
      <c r="K310" s="13"/>
      <c r="L310" s="13"/>
      <c r="M310" s="13"/>
    </row>
    <row r="311" spans="1:13" x14ac:dyDescent="0.25">
      <c r="A311" s="13"/>
      <c r="B311" s="13"/>
      <c r="C311" s="13"/>
      <c r="D311" s="13"/>
      <c r="E311" s="13"/>
      <c r="F311" s="13"/>
      <c r="G311" s="13"/>
      <c r="H311" s="13"/>
      <c r="I311" s="13"/>
      <c r="J311" s="13"/>
      <c r="K311" s="13"/>
      <c r="L311" s="13"/>
      <c r="M311" s="13"/>
    </row>
    <row r="312" spans="1:13" x14ac:dyDescent="0.25">
      <c r="A312" s="13"/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3"/>
    </row>
    <row r="313" spans="1:13" x14ac:dyDescent="0.25">
      <c r="A313" s="13"/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3"/>
    </row>
    <row r="314" spans="1:13" x14ac:dyDescent="0.25">
      <c r="A314" s="13"/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3"/>
    </row>
    <row r="315" spans="1:13" x14ac:dyDescent="0.25">
      <c r="A315" s="13"/>
      <c r="B315" s="13"/>
      <c r="C315" s="13"/>
      <c r="D315" s="13"/>
      <c r="E315" s="13"/>
      <c r="F315" s="13"/>
      <c r="G315" s="13"/>
      <c r="H315" s="13"/>
      <c r="I315" s="13"/>
      <c r="J315" s="13"/>
      <c r="K315" s="13"/>
      <c r="L315" s="13"/>
      <c r="M315" s="13"/>
    </row>
    <row r="316" spans="1:13" x14ac:dyDescent="0.25">
      <c r="A316" s="13"/>
      <c r="B316" s="13"/>
      <c r="C316" s="13"/>
      <c r="D316" s="13"/>
      <c r="E316" s="13"/>
      <c r="F316" s="13"/>
      <c r="G316" s="13"/>
      <c r="H316" s="13"/>
      <c r="I316" s="13"/>
      <c r="J316" s="13"/>
      <c r="K316" s="13"/>
      <c r="L316" s="13"/>
      <c r="M316" s="13"/>
    </row>
    <row r="317" spans="1:13" x14ac:dyDescent="0.25">
      <c r="A317" s="13"/>
      <c r="B317" s="13"/>
      <c r="C317" s="13"/>
      <c r="D317" s="13"/>
      <c r="E317" s="13"/>
      <c r="F317" s="13"/>
      <c r="G317" s="13"/>
      <c r="H317" s="13"/>
      <c r="I317" s="13"/>
      <c r="J317" s="13"/>
      <c r="K317" s="13"/>
      <c r="L317" s="13"/>
      <c r="M317" s="13"/>
    </row>
    <row r="318" spans="1:13" x14ac:dyDescent="0.25">
      <c r="A318" s="13"/>
      <c r="B318" s="13"/>
      <c r="C318" s="13"/>
      <c r="D318" s="13"/>
      <c r="E318" s="13"/>
      <c r="F318" s="13"/>
      <c r="G318" s="13"/>
      <c r="H318" s="13"/>
      <c r="I318" s="13"/>
      <c r="J318" s="13"/>
      <c r="K318" s="13"/>
      <c r="L318" s="13"/>
      <c r="M318" s="13"/>
    </row>
    <row r="319" spans="1:13" x14ac:dyDescent="0.25">
      <c r="A319" s="13"/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3"/>
    </row>
    <row r="320" spans="1:13" x14ac:dyDescent="0.25">
      <c r="A320" s="13"/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3"/>
    </row>
    <row r="321" spans="1:13" x14ac:dyDescent="0.25">
      <c r="A321" s="13"/>
      <c r="B321" s="13"/>
      <c r="C321" s="13"/>
      <c r="D321" s="13"/>
      <c r="E321" s="13"/>
      <c r="F321" s="13"/>
      <c r="G321" s="13"/>
      <c r="H321" s="13"/>
      <c r="I321" s="13"/>
      <c r="J321" s="13"/>
      <c r="K321" s="13"/>
      <c r="L321" s="13"/>
      <c r="M321" s="13"/>
    </row>
    <row r="322" spans="1:13" x14ac:dyDescent="0.25">
      <c r="A322" s="13"/>
      <c r="B322" s="13"/>
      <c r="C322" s="13"/>
      <c r="D322" s="13"/>
      <c r="E322" s="13"/>
      <c r="F322" s="13"/>
      <c r="G322" s="13"/>
      <c r="H322" s="13"/>
      <c r="I322" s="13"/>
      <c r="J322" s="13"/>
      <c r="K322" s="13"/>
      <c r="L322" s="13"/>
      <c r="M322" s="13"/>
    </row>
    <row r="323" spans="1:13" x14ac:dyDescent="0.25">
      <c r="A323" s="13"/>
      <c r="B323" s="13"/>
      <c r="C323" s="13"/>
      <c r="D323" s="13"/>
      <c r="E323" s="13"/>
      <c r="F323" s="13"/>
      <c r="G323" s="13"/>
      <c r="H323" s="13"/>
      <c r="I323" s="13"/>
      <c r="J323" s="13"/>
      <c r="K323" s="13"/>
      <c r="L323" s="13"/>
      <c r="M323" s="13"/>
    </row>
    <row r="324" spans="1:13" x14ac:dyDescent="0.25">
      <c r="A324" s="13"/>
      <c r="B324" s="13"/>
      <c r="C324" s="13"/>
      <c r="D324" s="13"/>
      <c r="E324" s="13"/>
      <c r="F324" s="13"/>
      <c r="G324" s="13"/>
      <c r="H324" s="13"/>
      <c r="I324" s="13"/>
      <c r="J324" s="13"/>
      <c r="K324" s="13"/>
      <c r="L324" s="13"/>
      <c r="M324" s="13"/>
    </row>
    <row r="325" spans="1:13" x14ac:dyDescent="0.25">
      <c r="A325" s="13"/>
      <c r="B325" s="13"/>
      <c r="C325" s="13"/>
      <c r="D325" s="13"/>
      <c r="E325" s="13"/>
      <c r="F325" s="13"/>
      <c r="G325" s="13"/>
      <c r="H325" s="13"/>
      <c r="I325" s="13"/>
      <c r="J325" s="13"/>
      <c r="K325" s="13"/>
      <c r="L325" s="13"/>
      <c r="M325" s="13"/>
    </row>
    <row r="326" spans="1:13" x14ac:dyDescent="0.25">
      <c r="A326" s="13"/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3"/>
    </row>
    <row r="327" spans="1:13" x14ac:dyDescent="0.25">
      <c r="A327" s="13"/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3"/>
    </row>
    <row r="328" spans="1:13" x14ac:dyDescent="0.25">
      <c r="A328" s="13"/>
      <c r="B328" s="13"/>
      <c r="C328" s="13"/>
      <c r="D328" s="13"/>
      <c r="E328" s="13"/>
      <c r="F328" s="13"/>
      <c r="G328" s="13"/>
      <c r="H328" s="13"/>
      <c r="I328" s="13"/>
      <c r="J328" s="13"/>
      <c r="K328" s="13"/>
      <c r="L328" s="13"/>
      <c r="M328" s="13"/>
    </row>
    <row r="329" spans="1:13" x14ac:dyDescent="0.25">
      <c r="A329" s="13"/>
      <c r="B329" s="13"/>
      <c r="C329" s="13"/>
      <c r="D329" s="13"/>
      <c r="E329" s="13"/>
      <c r="F329" s="13"/>
      <c r="G329" s="13"/>
      <c r="H329" s="13"/>
      <c r="I329" s="13"/>
      <c r="J329" s="13"/>
      <c r="K329" s="13"/>
      <c r="L329" s="13"/>
      <c r="M329" s="13"/>
    </row>
    <row r="330" spans="1:13" x14ac:dyDescent="0.25">
      <c r="A330" s="13"/>
      <c r="B330" s="13"/>
      <c r="C330" s="13"/>
      <c r="D330" s="13"/>
      <c r="E330" s="13"/>
      <c r="F330" s="13"/>
      <c r="G330" s="13"/>
      <c r="H330" s="13"/>
      <c r="I330" s="13"/>
      <c r="J330" s="13"/>
      <c r="K330" s="13"/>
      <c r="L330" s="13"/>
      <c r="M330" s="13"/>
    </row>
    <row r="331" spans="1:13" x14ac:dyDescent="0.25">
      <c r="A331" s="13"/>
      <c r="B331" s="13"/>
      <c r="C331" s="13"/>
      <c r="D331" s="13"/>
      <c r="E331" s="13"/>
      <c r="F331" s="13"/>
      <c r="G331" s="13"/>
      <c r="H331" s="13"/>
      <c r="I331" s="13"/>
      <c r="J331" s="13"/>
      <c r="K331" s="13"/>
      <c r="L331" s="13"/>
      <c r="M331" s="13"/>
    </row>
    <row r="332" spans="1:13" x14ac:dyDescent="0.25">
      <c r="A332" s="13"/>
      <c r="B332" s="13"/>
      <c r="C332" s="13"/>
      <c r="D332" s="13"/>
      <c r="E332" s="13"/>
      <c r="F332" s="13"/>
      <c r="G332" s="13"/>
      <c r="H332" s="13"/>
      <c r="I332" s="13"/>
      <c r="J332" s="13"/>
      <c r="K332" s="13"/>
      <c r="L332" s="13"/>
      <c r="M332" s="13"/>
    </row>
    <row r="333" spans="1:13" x14ac:dyDescent="0.25">
      <c r="A333" s="13"/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13"/>
    </row>
    <row r="334" spans="1:13" x14ac:dyDescent="0.25">
      <c r="A334" s="13"/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3"/>
    </row>
    <row r="335" spans="1:13" x14ac:dyDescent="0.25">
      <c r="A335" s="13"/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3"/>
    </row>
    <row r="336" spans="1:13" x14ac:dyDescent="0.25">
      <c r="A336" s="13"/>
      <c r="B336" s="13"/>
      <c r="C336" s="13"/>
      <c r="D336" s="13"/>
      <c r="E336" s="13"/>
      <c r="F336" s="13"/>
      <c r="G336" s="13"/>
      <c r="H336" s="13"/>
      <c r="I336" s="13"/>
      <c r="J336" s="13"/>
      <c r="K336" s="13"/>
      <c r="L336" s="13"/>
      <c r="M336" s="13"/>
    </row>
    <row r="337" spans="1:13" x14ac:dyDescent="0.25">
      <c r="A337" s="13"/>
      <c r="B337" s="13"/>
      <c r="C337" s="13"/>
      <c r="D337" s="13"/>
      <c r="E337" s="13"/>
      <c r="F337" s="13"/>
      <c r="G337" s="13"/>
      <c r="H337" s="13"/>
      <c r="I337" s="13"/>
      <c r="J337" s="13"/>
      <c r="K337" s="13"/>
      <c r="L337" s="13"/>
      <c r="M337" s="13"/>
    </row>
    <row r="338" spans="1:13" x14ac:dyDescent="0.25">
      <c r="A338" s="13"/>
      <c r="B338" s="13"/>
      <c r="C338" s="13"/>
      <c r="D338" s="13"/>
      <c r="E338" s="13"/>
      <c r="F338" s="13"/>
      <c r="G338" s="13"/>
      <c r="H338" s="13"/>
      <c r="I338" s="13"/>
      <c r="J338" s="13"/>
      <c r="K338" s="13"/>
      <c r="L338" s="13"/>
      <c r="M338" s="13"/>
    </row>
    <row r="339" spans="1:13" x14ac:dyDescent="0.25">
      <c r="A339" s="13"/>
      <c r="B339" s="13"/>
      <c r="C339" s="13"/>
      <c r="D339" s="13"/>
      <c r="E339" s="13"/>
      <c r="F339" s="13"/>
      <c r="G339" s="13"/>
      <c r="H339" s="13"/>
      <c r="I339" s="13"/>
      <c r="J339" s="13"/>
      <c r="K339" s="13"/>
      <c r="L339" s="13"/>
      <c r="M339" s="13"/>
    </row>
    <row r="340" spans="1:13" x14ac:dyDescent="0.25">
      <c r="A340" s="13"/>
      <c r="B340" s="13"/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13"/>
    </row>
    <row r="341" spans="1:13" x14ac:dyDescent="0.25">
      <c r="A341" s="13"/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3"/>
    </row>
    <row r="342" spans="1:13" x14ac:dyDescent="0.25">
      <c r="A342" s="13"/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3"/>
    </row>
    <row r="343" spans="1:13" x14ac:dyDescent="0.25">
      <c r="A343" s="13"/>
      <c r="B343" s="13"/>
      <c r="C343" s="13"/>
      <c r="D343" s="13"/>
      <c r="E343" s="13"/>
      <c r="F343" s="13"/>
      <c r="G343" s="13"/>
      <c r="H343" s="13"/>
      <c r="I343" s="13"/>
      <c r="J343" s="13"/>
      <c r="K343" s="13"/>
      <c r="L343" s="13"/>
      <c r="M343" s="13"/>
    </row>
    <row r="344" spans="1:13" x14ac:dyDescent="0.25">
      <c r="A344" s="13"/>
      <c r="B344" s="13"/>
      <c r="C344" s="13"/>
      <c r="D344" s="13"/>
      <c r="E344" s="13"/>
      <c r="F344" s="13"/>
      <c r="G344" s="13"/>
      <c r="H344" s="13"/>
      <c r="I344" s="13"/>
      <c r="J344" s="13"/>
      <c r="K344" s="13"/>
      <c r="L344" s="13"/>
      <c r="M344" s="13"/>
    </row>
    <row r="345" spans="1:13" x14ac:dyDescent="0.25">
      <c r="A345" s="13"/>
      <c r="B345" s="13"/>
      <c r="C345" s="13"/>
      <c r="D345" s="13"/>
      <c r="E345" s="13"/>
      <c r="F345" s="13"/>
      <c r="G345" s="13"/>
      <c r="H345" s="13"/>
      <c r="I345" s="13"/>
      <c r="J345" s="13"/>
      <c r="K345" s="13"/>
      <c r="L345" s="13"/>
      <c r="M345" s="13"/>
    </row>
    <row r="346" spans="1:13" x14ac:dyDescent="0.25">
      <c r="A346" s="13"/>
      <c r="B346" s="13"/>
      <c r="C346" s="13"/>
      <c r="D346" s="13"/>
      <c r="E346" s="13"/>
      <c r="F346" s="13"/>
      <c r="G346" s="13"/>
      <c r="H346" s="13"/>
      <c r="I346" s="13"/>
      <c r="J346" s="13"/>
      <c r="K346" s="13"/>
      <c r="L346" s="13"/>
      <c r="M346" s="13"/>
    </row>
    <row r="347" spans="1:13" x14ac:dyDescent="0.25">
      <c r="A347" s="13"/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13"/>
    </row>
    <row r="348" spans="1:13" x14ac:dyDescent="0.25">
      <c r="A348" s="13"/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3"/>
    </row>
    <row r="349" spans="1:13" x14ac:dyDescent="0.25">
      <c r="A349" s="13"/>
      <c r="B349" s="13"/>
      <c r="C349" s="13"/>
      <c r="D349" s="13"/>
      <c r="E349" s="13"/>
      <c r="F349" s="13"/>
      <c r="G349" s="13"/>
      <c r="H349" s="13"/>
      <c r="I349" s="13"/>
      <c r="J349" s="13"/>
      <c r="K349" s="13"/>
      <c r="L349" s="13"/>
      <c r="M349" s="13"/>
    </row>
    <row r="350" spans="1:13" x14ac:dyDescent="0.25">
      <c r="A350" s="13"/>
      <c r="B350" s="13"/>
      <c r="C350" s="13"/>
      <c r="D350" s="13"/>
      <c r="E350" s="13"/>
      <c r="F350" s="13"/>
      <c r="G350" s="13"/>
      <c r="H350" s="13"/>
      <c r="I350" s="13"/>
      <c r="J350" s="13"/>
      <c r="K350" s="13"/>
      <c r="L350" s="13"/>
      <c r="M350" s="13"/>
    </row>
    <row r="351" spans="1:13" x14ac:dyDescent="0.25">
      <c r="A351" s="13"/>
      <c r="B351" s="13"/>
      <c r="C351" s="13"/>
      <c r="D351" s="13"/>
      <c r="E351" s="13"/>
      <c r="F351" s="13"/>
      <c r="G351" s="13"/>
      <c r="H351" s="13"/>
      <c r="I351" s="13"/>
      <c r="J351" s="13"/>
      <c r="K351" s="13"/>
      <c r="L351" s="13"/>
      <c r="M351" s="13"/>
    </row>
    <row r="352" spans="1:13" x14ac:dyDescent="0.25">
      <c r="A352" s="13"/>
      <c r="B352" s="13"/>
      <c r="C352" s="13"/>
      <c r="D352" s="13"/>
      <c r="E352" s="13"/>
      <c r="F352" s="13"/>
      <c r="G352" s="13"/>
      <c r="H352" s="13"/>
      <c r="I352" s="13"/>
      <c r="J352" s="13"/>
      <c r="K352" s="13"/>
      <c r="L352" s="13"/>
      <c r="M352" s="13"/>
    </row>
    <row r="353" spans="1:13" x14ac:dyDescent="0.25">
      <c r="A353" s="13"/>
      <c r="B353" s="13"/>
      <c r="C353" s="13"/>
      <c r="D353" s="13"/>
      <c r="E353" s="13"/>
      <c r="F353" s="13"/>
      <c r="G353" s="13"/>
      <c r="H353" s="13"/>
      <c r="I353" s="13"/>
      <c r="J353" s="13"/>
      <c r="K353" s="13"/>
      <c r="L353" s="13"/>
      <c r="M353" s="13"/>
    </row>
    <row r="354" spans="1:13" x14ac:dyDescent="0.25">
      <c r="A354" s="13"/>
      <c r="B354" s="13"/>
      <c r="C354" s="13"/>
      <c r="D354" s="13"/>
      <c r="E354" s="13"/>
      <c r="F354" s="13"/>
      <c r="G354" s="13"/>
      <c r="H354" s="13"/>
      <c r="I354" s="13"/>
      <c r="J354" s="13"/>
      <c r="K354" s="13"/>
      <c r="L354" s="13"/>
      <c r="M354" s="13"/>
    </row>
    <row r="355" spans="1:13" x14ac:dyDescent="0.25">
      <c r="A355" s="13"/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3"/>
    </row>
    <row r="356" spans="1:13" x14ac:dyDescent="0.25">
      <c r="A356" s="13"/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13"/>
      <c r="M356" s="13"/>
    </row>
    <row r="357" spans="1:13" x14ac:dyDescent="0.25">
      <c r="A357" s="13"/>
      <c r="B357" s="13"/>
      <c r="C357" s="13"/>
      <c r="D357" s="13"/>
      <c r="E357" s="13"/>
      <c r="F357" s="13"/>
      <c r="G357" s="13"/>
      <c r="H357" s="13"/>
      <c r="I357" s="13"/>
      <c r="J357" s="13"/>
      <c r="K357" s="13"/>
      <c r="L357" s="13"/>
      <c r="M357" s="13"/>
    </row>
    <row r="358" spans="1:13" x14ac:dyDescent="0.25">
      <c r="A358" s="13"/>
      <c r="B358" s="13"/>
      <c r="C358" s="13"/>
      <c r="D358" s="13"/>
      <c r="E358" s="13"/>
      <c r="F358" s="13"/>
      <c r="G358" s="13"/>
      <c r="H358" s="13"/>
      <c r="I358" s="13"/>
      <c r="J358" s="13"/>
      <c r="K358" s="13"/>
      <c r="L358" s="13"/>
      <c r="M358" s="13"/>
    </row>
    <row r="359" spans="1:13" x14ac:dyDescent="0.25">
      <c r="A359" s="13"/>
      <c r="B359" s="13"/>
      <c r="C359" s="13"/>
      <c r="D359" s="13"/>
      <c r="E359" s="13"/>
      <c r="F359" s="13"/>
      <c r="G359" s="13"/>
      <c r="H359" s="13"/>
      <c r="I359" s="13"/>
      <c r="J359" s="13"/>
      <c r="K359" s="13"/>
      <c r="L359" s="13"/>
      <c r="M359" s="13"/>
    </row>
    <row r="360" spans="1:13" x14ac:dyDescent="0.25">
      <c r="A360" s="13"/>
      <c r="B360" s="13"/>
      <c r="C360" s="13"/>
      <c r="D360" s="13"/>
      <c r="E360" s="13"/>
      <c r="F360" s="13"/>
      <c r="G360" s="13"/>
      <c r="H360" s="13"/>
      <c r="I360" s="13"/>
      <c r="J360" s="13"/>
      <c r="K360" s="13"/>
      <c r="L360" s="13"/>
      <c r="M360" s="13"/>
    </row>
    <row r="361" spans="1:13" x14ac:dyDescent="0.25">
      <c r="A361" s="13"/>
      <c r="B361" s="13"/>
      <c r="C361" s="13"/>
      <c r="D361" s="13"/>
      <c r="E361" s="13"/>
      <c r="F361" s="13"/>
      <c r="G361" s="13"/>
      <c r="H361" s="13"/>
      <c r="I361" s="13"/>
      <c r="J361" s="13"/>
      <c r="K361" s="13"/>
      <c r="L361" s="13"/>
      <c r="M361" s="13"/>
    </row>
    <row r="362" spans="1:13" x14ac:dyDescent="0.25">
      <c r="A362" s="13"/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3"/>
    </row>
    <row r="363" spans="1:13" x14ac:dyDescent="0.25">
      <c r="A363" s="13"/>
      <c r="B363" s="13"/>
      <c r="C363" s="13"/>
      <c r="D363" s="13"/>
      <c r="E363" s="13"/>
      <c r="F363" s="13"/>
      <c r="G363" s="13"/>
      <c r="H363" s="13"/>
      <c r="I363" s="13"/>
      <c r="J363" s="13"/>
      <c r="K363" s="13"/>
      <c r="L363" s="13"/>
      <c r="M363" s="13"/>
    </row>
    <row r="364" spans="1:13" x14ac:dyDescent="0.25">
      <c r="A364" s="13"/>
      <c r="B364" s="13"/>
      <c r="C364" s="13"/>
      <c r="D364" s="13"/>
      <c r="E364" s="13"/>
      <c r="F364" s="13"/>
      <c r="G364" s="13"/>
      <c r="H364" s="13"/>
      <c r="I364" s="13"/>
      <c r="J364" s="13"/>
      <c r="K364" s="13"/>
      <c r="L364" s="13"/>
      <c r="M364" s="13"/>
    </row>
    <row r="365" spans="1:13" x14ac:dyDescent="0.25">
      <c r="A365" s="13"/>
      <c r="B365" s="13"/>
      <c r="C365" s="13"/>
      <c r="D365" s="13"/>
      <c r="E365" s="13"/>
      <c r="F365" s="13"/>
      <c r="G365" s="13"/>
      <c r="H365" s="13"/>
      <c r="I365" s="13"/>
      <c r="J365" s="13"/>
      <c r="K365" s="13"/>
      <c r="L365" s="13"/>
      <c r="M365" s="13"/>
    </row>
    <row r="366" spans="1:13" x14ac:dyDescent="0.25">
      <c r="A366" s="13"/>
      <c r="B366" s="13"/>
      <c r="C366" s="13"/>
      <c r="D366" s="13"/>
      <c r="E366" s="13"/>
      <c r="F366" s="13"/>
      <c r="G366" s="13"/>
      <c r="H366" s="13"/>
      <c r="I366" s="13"/>
      <c r="J366" s="13"/>
      <c r="K366" s="13"/>
      <c r="L366" s="13"/>
      <c r="M366" s="13"/>
    </row>
    <row r="367" spans="1:13" x14ac:dyDescent="0.25">
      <c r="A367" s="13"/>
      <c r="B367" s="13"/>
      <c r="C367" s="13"/>
      <c r="D367" s="13"/>
      <c r="E367" s="13"/>
      <c r="F367" s="13"/>
      <c r="G367" s="13"/>
      <c r="H367" s="13"/>
      <c r="I367" s="13"/>
      <c r="J367" s="13"/>
      <c r="K367" s="13"/>
      <c r="L367" s="13"/>
      <c r="M367" s="13"/>
    </row>
    <row r="368" spans="1:13" x14ac:dyDescent="0.25">
      <c r="A368" s="13"/>
      <c r="B368" s="13"/>
      <c r="C368" s="13"/>
      <c r="D368" s="13"/>
      <c r="E368" s="13"/>
      <c r="F368" s="13"/>
      <c r="G368" s="13"/>
      <c r="H368" s="13"/>
      <c r="I368" s="13"/>
      <c r="J368" s="13"/>
      <c r="K368" s="13"/>
      <c r="L368" s="13"/>
      <c r="M368" s="13"/>
    </row>
    <row r="369" spans="1:13" x14ac:dyDescent="0.25">
      <c r="A369" s="13"/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3"/>
    </row>
    <row r="370" spans="1:13" x14ac:dyDescent="0.25">
      <c r="A370" s="13"/>
      <c r="B370" s="13"/>
      <c r="C370" s="13"/>
      <c r="D370" s="13"/>
      <c r="E370" s="13"/>
      <c r="F370" s="13"/>
      <c r="G370" s="13"/>
      <c r="H370" s="13"/>
      <c r="I370" s="13"/>
      <c r="J370" s="13"/>
      <c r="K370" s="13"/>
      <c r="L370" s="13"/>
      <c r="M370" s="13"/>
    </row>
    <row r="371" spans="1:13" x14ac:dyDescent="0.25">
      <c r="A371" s="13"/>
      <c r="B371" s="13"/>
      <c r="C371" s="13"/>
      <c r="D371" s="13"/>
      <c r="E371" s="13"/>
      <c r="F371" s="13"/>
      <c r="G371" s="13"/>
      <c r="H371" s="13"/>
      <c r="I371" s="13"/>
      <c r="J371" s="13"/>
      <c r="K371" s="13"/>
      <c r="L371" s="13"/>
      <c r="M371" s="13"/>
    </row>
    <row r="372" spans="1:13" x14ac:dyDescent="0.25">
      <c r="A372" s="13"/>
      <c r="B372" s="13"/>
      <c r="C372" s="13"/>
      <c r="D372" s="13"/>
      <c r="E372" s="13"/>
      <c r="F372" s="13"/>
      <c r="G372" s="13"/>
      <c r="H372" s="13"/>
      <c r="I372" s="13"/>
      <c r="J372" s="13"/>
      <c r="K372" s="13"/>
      <c r="L372" s="13"/>
      <c r="M372" s="13"/>
    </row>
    <row r="373" spans="1:13" x14ac:dyDescent="0.25">
      <c r="A373" s="13"/>
      <c r="B373" s="13"/>
      <c r="C373" s="13"/>
      <c r="D373" s="13"/>
      <c r="E373" s="13"/>
      <c r="F373" s="13"/>
      <c r="G373" s="13"/>
      <c r="H373" s="13"/>
      <c r="I373" s="13"/>
      <c r="J373" s="13"/>
      <c r="K373" s="13"/>
      <c r="L373" s="13"/>
      <c r="M373" s="13"/>
    </row>
    <row r="374" spans="1:13" x14ac:dyDescent="0.25">
      <c r="A374" s="13"/>
      <c r="B374" s="13"/>
      <c r="C374" s="13"/>
      <c r="D374" s="13"/>
      <c r="E374" s="13"/>
      <c r="F374" s="13"/>
      <c r="G374" s="13"/>
      <c r="H374" s="13"/>
      <c r="I374" s="13"/>
      <c r="J374" s="13"/>
      <c r="K374" s="13"/>
      <c r="L374" s="13"/>
      <c r="M374" s="13"/>
    </row>
    <row r="375" spans="1:13" x14ac:dyDescent="0.25">
      <c r="A375" s="13"/>
      <c r="B375" s="13"/>
      <c r="C375" s="13"/>
      <c r="D375" s="13"/>
      <c r="E375" s="13"/>
      <c r="F375" s="13"/>
      <c r="G375" s="13"/>
      <c r="H375" s="13"/>
      <c r="I375" s="13"/>
      <c r="J375" s="13"/>
      <c r="K375" s="13"/>
      <c r="L375" s="13"/>
      <c r="M375" s="13"/>
    </row>
    <row r="376" spans="1:13" x14ac:dyDescent="0.25">
      <c r="A376" s="13"/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3"/>
    </row>
    <row r="377" spans="1:13" x14ac:dyDescent="0.25">
      <c r="A377" s="13"/>
      <c r="B377" s="13"/>
      <c r="C377" s="13"/>
      <c r="D377" s="13"/>
      <c r="E377" s="13"/>
      <c r="F377" s="13"/>
      <c r="G377" s="13"/>
      <c r="H377" s="13"/>
      <c r="I377" s="13"/>
      <c r="J377" s="13"/>
      <c r="K377" s="13"/>
      <c r="L377" s="13"/>
      <c r="M377" s="13"/>
    </row>
    <row r="378" spans="1:13" x14ac:dyDescent="0.25">
      <c r="A378" s="13"/>
      <c r="B378" s="13"/>
      <c r="C378" s="13"/>
      <c r="D378" s="13"/>
      <c r="E378" s="13"/>
      <c r="F378" s="13"/>
      <c r="G378" s="13"/>
      <c r="H378" s="13"/>
      <c r="I378" s="13"/>
      <c r="J378" s="13"/>
      <c r="K378" s="13"/>
      <c r="L378" s="13"/>
      <c r="M378" s="13"/>
    </row>
    <row r="379" spans="1:13" x14ac:dyDescent="0.25">
      <c r="A379" s="13"/>
      <c r="B379" s="13"/>
      <c r="C379" s="13"/>
      <c r="D379" s="13"/>
      <c r="E379" s="13"/>
      <c r="F379" s="13"/>
      <c r="G379" s="13"/>
      <c r="H379" s="13"/>
      <c r="I379" s="13"/>
      <c r="J379" s="13"/>
      <c r="K379" s="13"/>
      <c r="L379" s="13"/>
      <c r="M379" s="13"/>
    </row>
    <row r="380" spans="1:13" x14ac:dyDescent="0.25">
      <c r="A380" s="13"/>
      <c r="B380" s="13"/>
      <c r="C380" s="13"/>
      <c r="D380" s="13"/>
      <c r="E380" s="13"/>
      <c r="F380" s="13"/>
      <c r="G380" s="13"/>
      <c r="H380" s="13"/>
      <c r="I380" s="13"/>
      <c r="J380" s="13"/>
      <c r="K380" s="13"/>
      <c r="L380" s="13"/>
      <c r="M380" s="13"/>
    </row>
    <row r="381" spans="1:13" x14ac:dyDescent="0.25">
      <c r="A381" s="13"/>
      <c r="B381" s="13"/>
      <c r="C381" s="13"/>
      <c r="D381" s="13"/>
      <c r="E381" s="13"/>
      <c r="F381" s="13"/>
      <c r="G381" s="13"/>
      <c r="H381" s="13"/>
      <c r="I381" s="13"/>
      <c r="J381" s="13"/>
      <c r="K381" s="13"/>
      <c r="L381" s="13"/>
      <c r="M381" s="13"/>
    </row>
    <row r="382" spans="1:13" x14ac:dyDescent="0.25">
      <c r="A382" s="13"/>
      <c r="B382" s="13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3"/>
    </row>
    <row r="383" spans="1:13" x14ac:dyDescent="0.25">
      <c r="A383" s="13"/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3"/>
    </row>
    <row r="384" spans="1:13" x14ac:dyDescent="0.25">
      <c r="A384" s="13"/>
      <c r="B384" s="13"/>
      <c r="C384" s="13"/>
      <c r="D384" s="13"/>
      <c r="E384" s="13"/>
      <c r="F384" s="13"/>
      <c r="G384" s="13"/>
      <c r="H384" s="13"/>
      <c r="I384" s="13"/>
      <c r="J384" s="13"/>
      <c r="K384" s="13"/>
      <c r="L384" s="13"/>
      <c r="M384" s="13"/>
    </row>
    <row r="385" spans="1:13" x14ac:dyDescent="0.25">
      <c r="A385" s="13"/>
      <c r="B385" s="13"/>
      <c r="C385" s="13"/>
      <c r="D385" s="13"/>
      <c r="E385" s="13"/>
      <c r="F385" s="13"/>
      <c r="G385" s="13"/>
      <c r="H385" s="13"/>
      <c r="I385" s="13"/>
      <c r="J385" s="13"/>
      <c r="K385" s="13"/>
      <c r="L385" s="13"/>
      <c r="M385" s="13"/>
    </row>
    <row r="386" spans="1:13" x14ac:dyDescent="0.25">
      <c r="A386" s="13"/>
      <c r="B386" s="13"/>
      <c r="C386" s="13"/>
      <c r="D386" s="13"/>
      <c r="E386" s="13"/>
      <c r="F386" s="13"/>
      <c r="G386" s="13"/>
      <c r="H386" s="13"/>
      <c r="I386" s="13"/>
      <c r="J386" s="13"/>
      <c r="K386" s="13"/>
      <c r="L386" s="13"/>
      <c r="M386" s="13"/>
    </row>
    <row r="387" spans="1:13" x14ac:dyDescent="0.25">
      <c r="A387" s="13"/>
      <c r="B387" s="13"/>
      <c r="C387" s="13"/>
      <c r="D387" s="13"/>
      <c r="E387" s="13"/>
      <c r="F387" s="13"/>
      <c r="G387" s="13"/>
      <c r="H387" s="13"/>
      <c r="I387" s="13"/>
      <c r="J387" s="13"/>
      <c r="K387" s="13"/>
      <c r="L387" s="13"/>
      <c r="M387" s="13"/>
    </row>
    <row r="388" spans="1:13" x14ac:dyDescent="0.25">
      <c r="A388" s="13"/>
      <c r="B388" s="13"/>
      <c r="C388" s="13"/>
      <c r="D388" s="13"/>
      <c r="E388" s="13"/>
      <c r="F388" s="13"/>
      <c r="G388" s="13"/>
      <c r="H388" s="13"/>
      <c r="I388" s="13"/>
      <c r="J388" s="13"/>
      <c r="K388" s="13"/>
      <c r="L388" s="13"/>
      <c r="M388" s="13"/>
    </row>
    <row r="389" spans="1:13" x14ac:dyDescent="0.25">
      <c r="A389" s="13"/>
      <c r="B389" s="13"/>
      <c r="C389" s="13"/>
      <c r="D389" s="13"/>
      <c r="E389" s="13"/>
      <c r="F389" s="13"/>
      <c r="G389" s="13"/>
      <c r="H389" s="13"/>
      <c r="I389" s="13"/>
      <c r="J389" s="13"/>
      <c r="K389" s="13"/>
      <c r="L389" s="13"/>
      <c r="M389" s="13"/>
    </row>
    <row r="390" spans="1:13" x14ac:dyDescent="0.25">
      <c r="A390" s="13"/>
      <c r="B390" s="13"/>
      <c r="C390" s="13"/>
      <c r="D390" s="13"/>
      <c r="E390" s="13"/>
      <c r="F390" s="13"/>
      <c r="G390" s="13"/>
      <c r="H390" s="13"/>
      <c r="I390" s="13"/>
      <c r="J390" s="13"/>
      <c r="K390" s="13"/>
      <c r="L390" s="13"/>
      <c r="M390" s="13"/>
    </row>
    <row r="391" spans="1:13" x14ac:dyDescent="0.25">
      <c r="A391" s="13"/>
      <c r="B391" s="13"/>
      <c r="C391" s="13"/>
      <c r="D391" s="13"/>
      <c r="E391" s="13"/>
      <c r="F391" s="13"/>
      <c r="G391" s="13"/>
      <c r="H391" s="13"/>
      <c r="I391" s="13"/>
      <c r="J391" s="13"/>
      <c r="K391" s="13"/>
      <c r="L391" s="13"/>
      <c r="M391" s="13"/>
    </row>
    <row r="392" spans="1:13" x14ac:dyDescent="0.25">
      <c r="A392" s="13"/>
      <c r="B392" s="13"/>
      <c r="C392" s="13"/>
      <c r="D392" s="13"/>
      <c r="E392" s="13"/>
      <c r="F392" s="13"/>
      <c r="G392" s="13"/>
      <c r="H392" s="13"/>
      <c r="I392" s="13"/>
      <c r="J392" s="13"/>
      <c r="K392" s="13"/>
      <c r="L392" s="13"/>
      <c r="M392" s="13"/>
    </row>
    <row r="393" spans="1:13" x14ac:dyDescent="0.25">
      <c r="A393" s="13"/>
      <c r="B393" s="13"/>
      <c r="C393" s="13"/>
      <c r="D393" s="13"/>
      <c r="E393" s="13"/>
      <c r="F393" s="13"/>
      <c r="G393" s="13"/>
      <c r="H393" s="13"/>
      <c r="I393" s="13"/>
      <c r="J393" s="13"/>
      <c r="K393" s="13"/>
      <c r="L393" s="13"/>
      <c r="M393" s="13"/>
    </row>
    <row r="394" spans="1:13" x14ac:dyDescent="0.25">
      <c r="A394" s="13"/>
      <c r="B394" s="13"/>
      <c r="C394" s="13"/>
      <c r="D394" s="13"/>
      <c r="E394" s="13"/>
      <c r="F394" s="13"/>
      <c r="G394" s="13"/>
      <c r="H394" s="13"/>
      <c r="I394" s="13"/>
      <c r="J394" s="13"/>
      <c r="K394" s="13"/>
      <c r="L394" s="13"/>
      <c r="M394" s="13"/>
    </row>
    <row r="395" spans="1:13" x14ac:dyDescent="0.25">
      <c r="A395" s="13"/>
      <c r="B395" s="13"/>
      <c r="C395" s="13"/>
      <c r="D395" s="13"/>
      <c r="E395" s="13"/>
      <c r="F395" s="13"/>
      <c r="G395" s="13"/>
      <c r="H395" s="13"/>
      <c r="I395" s="13"/>
      <c r="J395" s="13"/>
      <c r="K395" s="13"/>
      <c r="L395" s="13"/>
      <c r="M395" s="13"/>
    </row>
    <row r="396" spans="1:13" x14ac:dyDescent="0.25">
      <c r="A396" s="13"/>
      <c r="B396" s="13"/>
      <c r="C396" s="13"/>
      <c r="D396" s="13"/>
      <c r="E396" s="13"/>
      <c r="F396" s="13"/>
      <c r="G396" s="13"/>
      <c r="H396" s="13"/>
      <c r="I396" s="13"/>
      <c r="J396" s="13"/>
      <c r="K396" s="13"/>
      <c r="L396" s="13"/>
      <c r="M396" s="13"/>
    </row>
    <row r="397" spans="1:13" x14ac:dyDescent="0.25">
      <c r="A397" s="13"/>
      <c r="B397" s="13"/>
      <c r="C397" s="13"/>
      <c r="D397" s="13"/>
      <c r="E397" s="13"/>
      <c r="F397" s="13"/>
      <c r="G397" s="13"/>
      <c r="H397" s="13"/>
      <c r="I397" s="13"/>
      <c r="J397" s="13"/>
      <c r="K397" s="13"/>
      <c r="L397" s="13"/>
      <c r="M397" s="13"/>
    </row>
    <row r="398" spans="1:13" x14ac:dyDescent="0.25">
      <c r="A398" s="13"/>
      <c r="B398" s="13"/>
      <c r="C398" s="13"/>
      <c r="D398" s="13"/>
      <c r="E398" s="13"/>
      <c r="F398" s="13"/>
      <c r="G398" s="13"/>
      <c r="H398" s="13"/>
      <c r="I398" s="13"/>
      <c r="J398" s="13"/>
      <c r="K398" s="13"/>
      <c r="L398" s="13"/>
      <c r="M398" s="13"/>
    </row>
    <row r="399" spans="1:13" x14ac:dyDescent="0.25">
      <c r="A399" s="13"/>
      <c r="B399" s="13"/>
      <c r="C399" s="13"/>
      <c r="D399" s="13"/>
      <c r="E399" s="13"/>
      <c r="F399" s="13"/>
      <c r="G399" s="13"/>
      <c r="H399" s="13"/>
      <c r="I399" s="13"/>
      <c r="J399" s="13"/>
      <c r="K399" s="13"/>
      <c r="L399" s="13"/>
      <c r="M399" s="13"/>
    </row>
    <row r="400" spans="1:13" x14ac:dyDescent="0.25">
      <c r="A400" s="13"/>
      <c r="B400" s="13"/>
      <c r="C400" s="13"/>
      <c r="D400" s="13"/>
      <c r="E400" s="13"/>
      <c r="F400" s="13"/>
      <c r="G400" s="13"/>
      <c r="H400" s="13"/>
      <c r="I400" s="13"/>
      <c r="J400" s="13"/>
      <c r="K400" s="13"/>
      <c r="L400" s="13"/>
      <c r="M400" s="13"/>
    </row>
    <row r="401" spans="1:13" x14ac:dyDescent="0.25">
      <c r="A401" s="13"/>
      <c r="B401" s="13"/>
      <c r="C401" s="13"/>
      <c r="D401" s="13"/>
      <c r="E401" s="13"/>
      <c r="F401" s="13"/>
      <c r="G401" s="13"/>
      <c r="H401" s="13"/>
      <c r="I401" s="13"/>
      <c r="J401" s="13"/>
      <c r="K401" s="13"/>
      <c r="L401" s="13"/>
      <c r="M401" s="13"/>
    </row>
    <row r="402" spans="1:13" x14ac:dyDescent="0.25">
      <c r="A402" s="13"/>
      <c r="B402" s="13"/>
      <c r="C402" s="13"/>
      <c r="D402" s="13"/>
      <c r="E402" s="13"/>
      <c r="F402" s="13"/>
      <c r="G402" s="13"/>
      <c r="H402" s="13"/>
      <c r="I402" s="13"/>
      <c r="J402" s="13"/>
      <c r="K402" s="13"/>
      <c r="L402" s="13"/>
      <c r="M402" s="13"/>
    </row>
    <row r="403" spans="1:13" x14ac:dyDescent="0.25">
      <c r="A403" s="13"/>
      <c r="B403" s="13"/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13"/>
    </row>
    <row r="404" spans="1:13" x14ac:dyDescent="0.25">
      <c r="A404" s="13"/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3"/>
    </row>
    <row r="405" spans="1:13" x14ac:dyDescent="0.25">
      <c r="A405" s="13"/>
      <c r="B405" s="13"/>
      <c r="C405" s="13"/>
      <c r="D405" s="13"/>
      <c r="E405" s="13"/>
      <c r="F405" s="13"/>
      <c r="G405" s="13"/>
      <c r="H405" s="13"/>
      <c r="I405" s="13"/>
      <c r="J405" s="13"/>
      <c r="K405" s="13"/>
      <c r="L405" s="13"/>
      <c r="M405" s="13"/>
    </row>
    <row r="406" spans="1:13" x14ac:dyDescent="0.25">
      <c r="A406" s="13"/>
      <c r="B406" s="13"/>
      <c r="C406" s="13"/>
      <c r="D406" s="13"/>
      <c r="E406" s="13"/>
      <c r="F406" s="13"/>
      <c r="G406" s="13"/>
      <c r="H406" s="13"/>
      <c r="I406" s="13"/>
      <c r="J406" s="13"/>
      <c r="K406" s="13"/>
      <c r="L406" s="13"/>
      <c r="M406" s="13"/>
    </row>
    <row r="407" spans="1:13" x14ac:dyDescent="0.25">
      <c r="A407" s="13"/>
      <c r="B407" s="13"/>
      <c r="C407" s="13"/>
      <c r="D407" s="13"/>
      <c r="E407" s="13"/>
      <c r="F407" s="13"/>
      <c r="G407" s="13"/>
      <c r="H407" s="13"/>
      <c r="I407" s="13"/>
      <c r="J407" s="13"/>
      <c r="K407" s="13"/>
      <c r="L407" s="13"/>
      <c r="M407" s="13"/>
    </row>
    <row r="408" spans="1:13" x14ac:dyDescent="0.25">
      <c r="A408" s="13"/>
      <c r="B408" s="13"/>
      <c r="C408" s="13"/>
      <c r="D408" s="13"/>
      <c r="E408" s="13"/>
      <c r="F408" s="13"/>
      <c r="G408" s="13"/>
      <c r="H408" s="13"/>
      <c r="I408" s="13"/>
      <c r="J408" s="13"/>
      <c r="K408" s="13"/>
      <c r="L408" s="13"/>
      <c r="M408" s="13"/>
    </row>
    <row r="409" spans="1:13" x14ac:dyDescent="0.25">
      <c r="A409" s="13"/>
      <c r="B409" s="13"/>
      <c r="C409" s="13"/>
      <c r="D409" s="13"/>
      <c r="E409" s="13"/>
      <c r="F409" s="13"/>
      <c r="G409" s="13"/>
      <c r="H409" s="13"/>
      <c r="I409" s="13"/>
      <c r="J409" s="13"/>
      <c r="K409" s="13"/>
      <c r="L409" s="13"/>
      <c r="M409" s="13"/>
    </row>
    <row r="410" spans="1:13" x14ac:dyDescent="0.25">
      <c r="A410" s="13"/>
      <c r="B410" s="13"/>
      <c r="C410" s="13"/>
      <c r="D410" s="13"/>
      <c r="E410" s="13"/>
      <c r="F410" s="13"/>
      <c r="G410" s="13"/>
      <c r="H410" s="13"/>
      <c r="I410" s="13"/>
      <c r="J410" s="13"/>
      <c r="K410" s="13"/>
      <c r="L410" s="13"/>
      <c r="M410" s="13"/>
    </row>
    <row r="411" spans="1:13" x14ac:dyDescent="0.25">
      <c r="A411" s="13"/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3"/>
    </row>
    <row r="412" spans="1:13" x14ac:dyDescent="0.25">
      <c r="A412" s="13"/>
      <c r="B412" s="13"/>
      <c r="C412" s="13"/>
      <c r="D412" s="13"/>
      <c r="E412" s="13"/>
      <c r="F412" s="13"/>
      <c r="G412" s="13"/>
      <c r="H412" s="13"/>
      <c r="I412" s="13"/>
      <c r="J412" s="13"/>
      <c r="K412" s="13"/>
      <c r="L412" s="13"/>
      <c r="M412" s="13"/>
    </row>
    <row r="413" spans="1:13" x14ac:dyDescent="0.25">
      <c r="A413" s="13"/>
      <c r="B413" s="13"/>
      <c r="C413" s="13"/>
      <c r="D413" s="13"/>
      <c r="E413" s="13"/>
      <c r="F413" s="13"/>
      <c r="G413" s="13"/>
      <c r="H413" s="13"/>
      <c r="I413" s="13"/>
      <c r="J413" s="13"/>
      <c r="K413" s="13"/>
      <c r="L413" s="13"/>
      <c r="M413" s="13"/>
    </row>
    <row r="414" spans="1:13" x14ac:dyDescent="0.25">
      <c r="A414" s="13"/>
      <c r="B414" s="13"/>
      <c r="C414" s="13"/>
      <c r="D414" s="13"/>
      <c r="E414" s="13"/>
      <c r="F414" s="13"/>
      <c r="G414" s="13"/>
      <c r="H414" s="13"/>
      <c r="I414" s="13"/>
      <c r="J414" s="13"/>
      <c r="K414" s="13"/>
      <c r="L414" s="13"/>
      <c r="M414" s="13"/>
    </row>
    <row r="415" spans="1:13" x14ac:dyDescent="0.25">
      <c r="A415" s="13"/>
      <c r="B415" s="13"/>
      <c r="C415" s="13"/>
      <c r="D415" s="13"/>
      <c r="E415" s="13"/>
      <c r="F415" s="13"/>
      <c r="G415" s="13"/>
      <c r="H415" s="13"/>
      <c r="I415" s="13"/>
      <c r="J415" s="13"/>
      <c r="K415" s="13"/>
      <c r="L415" s="13"/>
      <c r="M415" s="13"/>
    </row>
    <row r="416" spans="1:13" x14ac:dyDescent="0.25">
      <c r="A416" s="13"/>
      <c r="B416" s="13"/>
      <c r="C416" s="13"/>
      <c r="D416" s="13"/>
      <c r="E416" s="13"/>
      <c r="F416" s="13"/>
      <c r="G416" s="13"/>
      <c r="H416" s="13"/>
      <c r="I416" s="13"/>
      <c r="J416" s="13"/>
      <c r="K416" s="13"/>
      <c r="L416" s="13"/>
      <c r="M416" s="13"/>
    </row>
    <row r="417" spans="1:13" x14ac:dyDescent="0.25">
      <c r="A417" s="13"/>
      <c r="B417" s="13"/>
      <c r="C417" s="13"/>
      <c r="D417" s="13"/>
      <c r="E417" s="13"/>
      <c r="F417" s="13"/>
      <c r="G417" s="13"/>
      <c r="H417" s="13"/>
      <c r="I417" s="13"/>
      <c r="J417" s="13"/>
      <c r="K417" s="13"/>
      <c r="L417" s="13"/>
      <c r="M417" s="13"/>
    </row>
    <row r="418" spans="1:13" x14ac:dyDescent="0.25">
      <c r="A418" s="13"/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3"/>
    </row>
    <row r="419" spans="1:13" x14ac:dyDescent="0.25">
      <c r="A419" s="13"/>
      <c r="B419" s="13"/>
      <c r="C419" s="13"/>
      <c r="D419" s="13"/>
      <c r="E419" s="13"/>
      <c r="F419" s="13"/>
      <c r="G419" s="13"/>
      <c r="H419" s="13"/>
      <c r="I419" s="13"/>
      <c r="J419" s="13"/>
      <c r="K419" s="13"/>
      <c r="L419" s="13"/>
      <c r="M419" s="13"/>
    </row>
    <row r="420" spans="1:13" x14ac:dyDescent="0.25">
      <c r="A420" s="13"/>
      <c r="B420" s="13"/>
      <c r="C420" s="13"/>
      <c r="D420" s="13"/>
      <c r="E420" s="13"/>
      <c r="F420" s="13"/>
      <c r="G420" s="13"/>
      <c r="H420" s="13"/>
      <c r="I420" s="13"/>
      <c r="J420" s="13"/>
      <c r="K420" s="13"/>
      <c r="L420" s="13"/>
      <c r="M420" s="13"/>
    </row>
    <row r="421" spans="1:13" x14ac:dyDescent="0.25">
      <c r="A421" s="13"/>
      <c r="B421" s="13"/>
      <c r="C421" s="13"/>
      <c r="D421" s="13"/>
      <c r="E421" s="13"/>
      <c r="F421" s="13"/>
      <c r="G421" s="13"/>
      <c r="H421" s="13"/>
      <c r="I421" s="13"/>
      <c r="J421" s="13"/>
      <c r="K421" s="13"/>
      <c r="L421" s="13"/>
      <c r="M421" s="13"/>
    </row>
    <row r="422" spans="1:13" x14ac:dyDescent="0.25">
      <c r="A422" s="13"/>
      <c r="B422" s="13"/>
      <c r="C422" s="13"/>
      <c r="D422" s="13"/>
      <c r="E422" s="13"/>
      <c r="F422" s="13"/>
      <c r="G422" s="13"/>
      <c r="H422" s="13"/>
      <c r="I422" s="13"/>
      <c r="J422" s="13"/>
      <c r="K422" s="13"/>
      <c r="L422" s="13"/>
      <c r="M422" s="13"/>
    </row>
    <row r="423" spans="1:13" x14ac:dyDescent="0.25">
      <c r="A423" s="13"/>
      <c r="B423" s="13"/>
      <c r="C423" s="13"/>
      <c r="D423" s="13"/>
      <c r="E423" s="13"/>
      <c r="F423" s="13"/>
      <c r="G423" s="13"/>
      <c r="H423" s="13"/>
      <c r="I423" s="13"/>
      <c r="J423" s="13"/>
      <c r="K423" s="13"/>
      <c r="L423" s="13"/>
      <c r="M423" s="13"/>
    </row>
    <row r="424" spans="1:13" x14ac:dyDescent="0.25">
      <c r="A424" s="13"/>
      <c r="B424" s="13"/>
      <c r="C424" s="13"/>
      <c r="D424" s="13"/>
      <c r="E424" s="13"/>
      <c r="F424" s="13"/>
      <c r="G424" s="13"/>
      <c r="H424" s="13"/>
      <c r="I424" s="13"/>
      <c r="J424" s="13"/>
      <c r="K424" s="13"/>
      <c r="L424" s="13"/>
      <c r="M424" s="13"/>
    </row>
    <row r="425" spans="1:13" x14ac:dyDescent="0.25">
      <c r="A425" s="13"/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3"/>
    </row>
    <row r="426" spans="1:13" x14ac:dyDescent="0.25">
      <c r="A426" s="13"/>
      <c r="B426" s="13"/>
      <c r="C426" s="13"/>
      <c r="D426" s="13"/>
      <c r="E426" s="13"/>
      <c r="F426" s="13"/>
      <c r="G426" s="13"/>
      <c r="H426" s="13"/>
      <c r="I426" s="13"/>
      <c r="J426" s="13"/>
      <c r="K426" s="13"/>
      <c r="L426" s="13"/>
      <c r="M426" s="13"/>
    </row>
    <row r="427" spans="1:13" x14ac:dyDescent="0.25">
      <c r="A427" s="13"/>
      <c r="B427" s="13"/>
      <c r="C427" s="13"/>
      <c r="D427" s="13"/>
      <c r="E427" s="13"/>
      <c r="F427" s="13"/>
      <c r="G427" s="13"/>
      <c r="H427" s="13"/>
      <c r="I427" s="13"/>
      <c r="J427" s="13"/>
      <c r="K427" s="13"/>
      <c r="L427" s="13"/>
      <c r="M427" s="13"/>
    </row>
    <row r="428" spans="1:13" x14ac:dyDescent="0.25">
      <c r="A428" s="13"/>
      <c r="B428" s="13"/>
      <c r="C428" s="13"/>
      <c r="D428" s="13"/>
      <c r="E428" s="13"/>
      <c r="F428" s="13"/>
      <c r="G428" s="13"/>
      <c r="H428" s="13"/>
      <c r="I428" s="13"/>
      <c r="J428" s="13"/>
      <c r="K428" s="13"/>
      <c r="L428" s="13"/>
      <c r="M428" s="13"/>
    </row>
    <row r="429" spans="1:13" x14ac:dyDescent="0.25">
      <c r="A429" s="13"/>
      <c r="B429" s="13"/>
      <c r="C429" s="13"/>
      <c r="D429" s="13"/>
      <c r="E429" s="13"/>
      <c r="F429" s="13"/>
      <c r="G429" s="13"/>
      <c r="H429" s="13"/>
      <c r="I429" s="13"/>
      <c r="J429" s="13"/>
      <c r="K429" s="13"/>
      <c r="L429" s="13"/>
      <c r="M429" s="13"/>
    </row>
    <row r="430" spans="1:13" x14ac:dyDescent="0.25">
      <c r="A430" s="13"/>
      <c r="B430" s="13"/>
      <c r="C430" s="13"/>
      <c r="D430" s="13"/>
      <c r="E430" s="13"/>
      <c r="F430" s="13"/>
      <c r="G430" s="13"/>
      <c r="H430" s="13"/>
      <c r="I430" s="13"/>
      <c r="J430" s="13"/>
      <c r="K430" s="13"/>
      <c r="L430" s="13"/>
      <c r="M430" s="13"/>
    </row>
    <row r="431" spans="1:13" x14ac:dyDescent="0.25">
      <c r="A431" s="13"/>
      <c r="B431" s="13"/>
      <c r="C431" s="13"/>
      <c r="D431" s="13"/>
      <c r="E431" s="13"/>
      <c r="F431" s="13"/>
      <c r="G431" s="13"/>
      <c r="H431" s="13"/>
      <c r="I431" s="13"/>
      <c r="J431" s="13"/>
      <c r="K431" s="13"/>
      <c r="L431" s="13"/>
      <c r="M431" s="13"/>
    </row>
    <row r="432" spans="1:13" x14ac:dyDescent="0.25">
      <c r="A432" s="13"/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3"/>
    </row>
    <row r="433" spans="1:13" x14ac:dyDescent="0.25">
      <c r="A433" s="13"/>
      <c r="B433" s="13"/>
      <c r="C433" s="13"/>
      <c r="D433" s="13"/>
      <c r="E433" s="13"/>
      <c r="F433" s="13"/>
      <c r="G433" s="13"/>
      <c r="H433" s="13"/>
      <c r="I433" s="13"/>
      <c r="J433" s="13"/>
      <c r="K433" s="13"/>
      <c r="L433" s="13"/>
      <c r="M433" s="13"/>
    </row>
    <row r="434" spans="1:13" x14ac:dyDescent="0.25">
      <c r="A434" s="13"/>
      <c r="B434" s="13"/>
      <c r="C434" s="13"/>
      <c r="D434" s="13"/>
      <c r="E434" s="13"/>
      <c r="F434" s="13"/>
      <c r="G434" s="13"/>
      <c r="H434" s="13"/>
      <c r="I434" s="13"/>
      <c r="J434" s="13"/>
      <c r="K434" s="13"/>
      <c r="L434" s="13"/>
      <c r="M434" s="13"/>
    </row>
    <row r="435" spans="1:13" x14ac:dyDescent="0.25">
      <c r="A435" s="13"/>
      <c r="B435" s="13"/>
      <c r="C435" s="13"/>
      <c r="D435" s="13"/>
      <c r="E435" s="13"/>
      <c r="F435" s="13"/>
      <c r="G435" s="13"/>
      <c r="H435" s="13"/>
      <c r="I435" s="13"/>
      <c r="J435" s="13"/>
      <c r="K435" s="13"/>
      <c r="L435" s="13"/>
      <c r="M435" s="13"/>
    </row>
    <row r="436" spans="1:13" x14ac:dyDescent="0.25">
      <c r="A436" s="13"/>
      <c r="B436" s="13"/>
      <c r="C436" s="13"/>
      <c r="D436" s="13"/>
      <c r="E436" s="13"/>
      <c r="F436" s="13"/>
      <c r="G436" s="13"/>
      <c r="H436" s="13"/>
      <c r="I436" s="13"/>
      <c r="J436" s="13"/>
      <c r="K436" s="13"/>
      <c r="L436" s="13"/>
      <c r="M436" s="13"/>
    </row>
    <row r="437" spans="1:13" x14ac:dyDescent="0.25">
      <c r="A437" s="13"/>
      <c r="B437" s="13"/>
      <c r="C437" s="13"/>
      <c r="D437" s="13"/>
      <c r="E437" s="13"/>
      <c r="F437" s="13"/>
      <c r="G437" s="13"/>
      <c r="H437" s="13"/>
      <c r="I437" s="13"/>
      <c r="J437" s="13"/>
      <c r="K437" s="13"/>
      <c r="L437" s="13"/>
      <c r="M437" s="13"/>
    </row>
    <row r="438" spans="1:13" x14ac:dyDescent="0.25">
      <c r="A438" s="13"/>
      <c r="B438" s="13"/>
      <c r="C438" s="13"/>
      <c r="D438" s="13"/>
      <c r="E438" s="13"/>
      <c r="F438" s="13"/>
      <c r="G438" s="13"/>
      <c r="H438" s="13"/>
      <c r="I438" s="13"/>
      <c r="J438" s="13"/>
      <c r="K438" s="13"/>
      <c r="L438" s="13"/>
      <c r="M438" s="13"/>
    </row>
    <row r="439" spans="1:13" x14ac:dyDescent="0.25">
      <c r="A439" s="13"/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13"/>
    </row>
    <row r="440" spans="1:13" x14ac:dyDescent="0.25">
      <c r="A440" s="13"/>
      <c r="B440" s="13"/>
      <c r="C440" s="13"/>
      <c r="D440" s="13"/>
      <c r="E440" s="13"/>
      <c r="F440" s="13"/>
      <c r="G440" s="13"/>
      <c r="H440" s="13"/>
      <c r="I440" s="13"/>
      <c r="J440" s="13"/>
      <c r="K440" s="13"/>
      <c r="L440" s="13"/>
      <c r="M440" s="13"/>
    </row>
    <row r="441" spans="1:13" x14ac:dyDescent="0.25">
      <c r="A441" s="13"/>
      <c r="B441" s="13"/>
      <c r="C441" s="13"/>
      <c r="D441" s="13"/>
      <c r="E441" s="13"/>
      <c r="F441" s="13"/>
      <c r="G441" s="13"/>
      <c r="H441" s="13"/>
      <c r="I441" s="13"/>
      <c r="J441" s="13"/>
      <c r="K441" s="13"/>
      <c r="L441" s="13"/>
      <c r="M441" s="13"/>
    </row>
    <row r="442" spans="1:13" x14ac:dyDescent="0.25">
      <c r="A442" s="13"/>
      <c r="B442" s="13"/>
      <c r="C442" s="13"/>
      <c r="D442" s="13"/>
      <c r="E442" s="13"/>
      <c r="F442" s="13"/>
      <c r="G442" s="13"/>
      <c r="H442" s="13"/>
      <c r="I442" s="13"/>
      <c r="J442" s="13"/>
      <c r="K442" s="13"/>
      <c r="L442" s="13"/>
      <c r="M442" s="13"/>
    </row>
    <row r="443" spans="1:13" x14ac:dyDescent="0.25">
      <c r="A443" s="13"/>
      <c r="B443" s="13"/>
      <c r="C443" s="13"/>
      <c r="D443" s="13"/>
      <c r="E443" s="13"/>
      <c r="F443" s="13"/>
      <c r="G443" s="13"/>
      <c r="H443" s="13"/>
      <c r="I443" s="13"/>
      <c r="J443" s="13"/>
      <c r="K443" s="13"/>
      <c r="L443" s="13"/>
      <c r="M443" s="13"/>
    </row>
    <row r="444" spans="1:13" x14ac:dyDescent="0.25">
      <c r="A444" s="13"/>
      <c r="B444" s="13"/>
      <c r="C444" s="13"/>
      <c r="D444" s="13"/>
      <c r="E444" s="13"/>
      <c r="F444" s="13"/>
      <c r="G444" s="13"/>
      <c r="H444" s="13"/>
      <c r="I444" s="13"/>
      <c r="J444" s="13"/>
      <c r="K444" s="13"/>
      <c r="L444" s="13"/>
      <c r="M444" s="13"/>
    </row>
    <row r="445" spans="1:13" x14ac:dyDescent="0.25">
      <c r="A445" s="13"/>
      <c r="B445" s="13"/>
      <c r="C445" s="13"/>
      <c r="D445" s="13"/>
      <c r="E445" s="13"/>
      <c r="F445" s="13"/>
      <c r="G445" s="13"/>
      <c r="H445" s="13"/>
      <c r="I445" s="13"/>
      <c r="J445" s="13"/>
      <c r="K445" s="13"/>
      <c r="L445" s="13"/>
      <c r="M445" s="13"/>
    </row>
    <row r="446" spans="1:13" x14ac:dyDescent="0.25">
      <c r="A446" s="13"/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3"/>
    </row>
    <row r="447" spans="1:13" x14ac:dyDescent="0.25">
      <c r="A447" s="13"/>
      <c r="B447" s="13"/>
      <c r="C447" s="13"/>
      <c r="D447" s="13"/>
      <c r="E447" s="13"/>
      <c r="F447" s="13"/>
      <c r="G447" s="13"/>
      <c r="H447" s="13"/>
      <c r="I447" s="13"/>
      <c r="J447" s="13"/>
      <c r="K447" s="13"/>
      <c r="L447" s="13"/>
      <c r="M447" s="13"/>
    </row>
    <row r="448" spans="1:13" x14ac:dyDescent="0.25">
      <c r="A448" s="13"/>
      <c r="B448" s="13"/>
      <c r="C448" s="13"/>
      <c r="D448" s="13"/>
      <c r="E448" s="13"/>
      <c r="F448" s="13"/>
      <c r="G448" s="13"/>
      <c r="H448" s="13"/>
      <c r="I448" s="13"/>
      <c r="J448" s="13"/>
      <c r="K448" s="13"/>
      <c r="L448" s="13"/>
      <c r="M448" s="13"/>
    </row>
    <row r="449" spans="1:13" x14ac:dyDescent="0.25">
      <c r="A449" s="13"/>
      <c r="B449" s="13"/>
      <c r="C449" s="13"/>
      <c r="D449" s="13"/>
      <c r="E449" s="13"/>
      <c r="F449" s="13"/>
      <c r="G449" s="13"/>
      <c r="H449" s="13"/>
      <c r="I449" s="13"/>
      <c r="J449" s="13"/>
      <c r="K449" s="13"/>
      <c r="L449" s="13"/>
      <c r="M449" s="13"/>
    </row>
    <row r="450" spans="1:13" x14ac:dyDescent="0.25">
      <c r="A450" s="13"/>
      <c r="B450" s="13"/>
      <c r="C450" s="13"/>
      <c r="D450" s="13"/>
      <c r="E450" s="13"/>
      <c r="F450" s="13"/>
      <c r="G450" s="13"/>
      <c r="H450" s="13"/>
      <c r="I450" s="13"/>
      <c r="J450" s="13"/>
      <c r="K450" s="13"/>
      <c r="L450" s="13"/>
      <c r="M450" s="13"/>
    </row>
    <row r="451" spans="1:13" x14ac:dyDescent="0.25">
      <c r="A451" s="13"/>
      <c r="B451" s="13"/>
      <c r="C451" s="13"/>
      <c r="D451" s="13"/>
      <c r="E451" s="13"/>
      <c r="F451" s="13"/>
      <c r="G451" s="13"/>
      <c r="H451" s="13"/>
      <c r="I451" s="13"/>
      <c r="J451" s="13"/>
      <c r="K451" s="13"/>
      <c r="L451" s="13"/>
      <c r="M451" s="13"/>
    </row>
    <row r="452" spans="1:13" x14ac:dyDescent="0.25">
      <c r="A452" s="13"/>
      <c r="B452" s="13"/>
      <c r="C452" s="13"/>
      <c r="D452" s="13"/>
      <c r="E452" s="13"/>
      <c r="F452" s="13"/>
      <c r="G452" s="13"/>
      <c r="H452" s="13"/>
      <c r="I452" s="13"/>
      <c r="J452" s="13"/>
      <c r="K452" s="13"/>
      <c r="L452" s="13"/>
      <c r="M452" s="13"/>
    </row>
    <row r="453" spans="1:13" x14ac:dyDescent="0.25">
      <c r="A453" s="13"/>
      <c r="B453" s="13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3"/>
    </row>
    <row r="454" spans="1:13" x14ac:dyDescent="0.25">
      <c r="A454" s="13"/>
      <c r="B454" s="13"/>
      <c r="C454" s="13"/>
      <c r="D454" s="13"/>
      <c r="E454" s="13"/>
      <c r="F454" s="13"/>
      <c r="G454" s="13"/>
      <c r="H454" s="13"/>
      <c r="I454" s="13"/>
      <c r="J454" s="13"/>
      <c r="K454" s="13"/>
      <c r="L454" s="13"/>
      <c r="M454" s="13"/>
    </row>
    <row r="455" spans="1:13" x14ac:dyDescent="0.25">
      <c r="A455" s="13"/>
      <c r="B455" s="13"/>
      <c r="C455" s="13"/>
      <c r="D455" s="13"/>
      <c r="E455" s="13"/>
      <c r="F455" s="13"/>
      <c r="G455" s="13"/>
      <c r="H455" s="13"/>
      <c r="I455" s="13"/>
      <c r="J455" s="13"/>
      <c r="K455" s="13"/>
      <c r="L455" s="13"/>
      <c r="M455" s="13"/>
    </row>
    <row r="456" spans="1:13" x14ac:dyDescent="0.25">
      <c r="A456" s="13"/>
      <c r="B456" s="13"/>
      <c r="C456" s="13"/>
      <c r="D456" s="13"/>
      <c r="E456" s="13"/>
      <c r="F456" s="13"/>
      <c r="G456" s="13"/>
      <c r="H456" s="13"/>
      <c r="I456" s="13"/>
      <c r="J456" s="13"/>
      <c r="K456" s="13"/>
      <c r="L456" s="13"/>
      <c r="M456" s="13"/>
    </row>
  </sheetData>
  <autoFilter ref="A2:N182" xr:uid="{865B17A1-DC21-46EF-A0F4-E3F49DB74576}">
    <filterColumn colId="0">
      <filters>
        <filter val="33"/>
      </filters>
    </filterColumn>
  </autoFilter>
  <mergeCells count="6">
    <mergeCell ref="L1:M1"/>
    <mergeCell ref="B1:C1"/>
    <mergeCell ref="D1:E1"/>
    <mergeCell ref="F1:G1"/>
    <mergeCell ref="H1:I1"/>
    <mergeCell ref="J1:K1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5F4232-1DDB-4AC5-9B01-7A5E70AFD195}">
  <dimension ref="A1:O456"/>
  <sheetViews>
    <sheetView workbookViewId="0">
      <selection activeCell="N1" sqref="N1:N2"/>
    </sheetView>
  </sheetViews>
  <sheetFormatPr defaultRowHeight="15" x14ac:dyDescent="0.25"/>
  <cols>
    <col min="1" max="1" width="9.140625" style="19"/>
    <col min="2" max="2" width="9.140625" style="20" customWidth="1"/>
    <col min="3" max="3" width="7.5703125" style="20" customWidth="1"/>
    <col min="4" max="4" width="12.42578125" style="21" customWidth="1"/>
    <col min="5" max="5" width="9.140625" style="21"/>
    <col min="6" max="7" width="9.140625" style="22"/>
    <col min="8" max="8" width="9.140625" style="23"/>
    <col min="9" max="9" width="12.28515625" style="23" customWidth="1"/>
    <col min="10" max="11" width="9.140625" style="24"/>
    <col min="12" max="12" width="9.140625" style="25"/>
    <col min="13" max="13" width="11.42578125" style="25" customWidth="1"/>
    <col min="14" max="14" width="15.140625" customWidth="1"/>
  </cols>
  <sheetData>
    <row r="1" spans="1:15" ht="27" customHeight="1" x14ac:dyDescent="0.25">
      <c r="A1" s="18" t="s">
        <v>8</v>
      </c>
      <c r="B1" s="37" t="s">
        <v>0</v>
      </c>
      <c r="C1" s="37"/>
      <c r="D1" s="38" t="s">
        <v>7</v>
      </c>
      <c r="E1" s="38"/>
      <c r="F1" s="39" t="s">
        <v>3</v>
      </c>
      <c r="G1" s="39"/>
      <c r="H1" s="40" t="s">
        <v>4</v>
      </c>
      <c r="I1" s="40"/>
      <c r="J1" s="41" t="s">
        <v>5</v>
      </c>
      <c r="K1" s="41"/>
      <c r="L1" s="36" t="s">
        <v>6</v>
      </c>
      <c r="M1" s="36"/>
      <c r="N1" s="31" t="s">
        <v>13</v>
      </c>
    </row>
    <row r="2" spans="1:15" x14ac:dyDescent="0.25">
      <c r="A2" s="17"/>
      <c r="B2" s="15" t="s">
        <v>1</v>
      </c>
      <c r="C2" s="7" t="s">
        <v>2</v>
      </c>
      <c r="D2" s="8" t="s">
        <v>1</v>
      </c>
      <c r="E2" s="8" t="s">
        <v>9</v>
      </c>
      <c r="F2" s="9" t="s">
        <v>1</v>
      </c>
      <c r="G2" s="9" t="s">
        <v>9</v>
      </c>
      <c r="H2" s="10" t="s">
        <v>1</v>
      </c>
      <c r="I2" s="10" t="s">
        <v>12</v>
      </c>
      <c r="J2" s="11" t="s">
        <v>1</v>
      </c>
      <c r="K2" s="11" t="s">
        <v>10</v>
      </c>
      <c r="L2" s="12" t="s">
        <v>1</v>
      </c>
      <c r="M2" s="12" t="s">
        <v>11</v>
      </c>
      <c r="N2" s="32">
        <f>SUM(G3:G182)</f>
        <v>13533.699999999997</v>
      </c>
    </row>
    <row r="3" spans="1:15" x14ac:dyDescent="0.25">
      <c r="A3" s="17">
        <v>1</v>
      </c>
      <c r="B3" s="16">
        <v>200</v>
      </c>
      <c r="C3" s="1"/>
      <c r="D3" s="2">
        <f>ROUNDDOWN(IF(MOD(A3,30)=0,B3*1.2,B3),0)</f>
        <v>200</v>
      </c>
      <c r="E3" s="26">
        <f>IF(MOD(A3,30)=0,(B3*0.2*18),0)</f>
        <v>0</v>
      </c>
      <c r="F3" s="3">
        <f>D3</f>
        <v>200</v>
      </c>
      <c r="G3" s="27">
        <f>(F3*0.2*1.9)</f>
        <v>76</v>
      </c>
      <c r="H3" s="4">
        <f>F3</f>
        <v>200</v>
      </c>
      <c r="I3" s="28">
        <v>0</v>
      </c>
      <c r="J3" s="5">
        <f>H3</f>
        <v>200</v>
      </c>
      <c r="K3" s="29">
        <f>IF(MOD(A3,7)&lt;&gt;0,J3*0.9,0)</f>
        <v>180</v>
      </c>
      <c r="L3" s="6">
        <f>IF(MOD(A3,2)=1,J3-2,J3)</f>
        <v>198</v>
      </c>
      <c r="M3" s="30">
        <f>(I3+K3)-(E3+G3)</f>
        <v>104</v>
      </c>
      <c r="N3" s="14"/>
      <c r="O3" s="14"/>
    </row>
    <row r="4" spans="1:15" x14ac:dyDescent="0.25">
      <c r="A4" s="17">
        <v>2</v>
      </c>
      <c r="B4" s="16">
        <f>L3</f>
        <v>198</v>
      </c>
      <c r="C4" s="1">
        <f>M3</f>
        <v>104</v>
      </c>
      <c r="D4" s="2">
        <f t="shared" ref="D4:D67" si="0">ROUNDDOWN(IF(MOD(A4,30)=0,B4*1.2,B4),0)</f>
        <v>198</v>
      </c>
      <c r="E4" s="26">
        <f t="shared" ref="E4:E67" si="1">IF(MOD(A4,30)=0,(B4*0.2*18),0)</f>
        <v>0</v>
      </c>
      <c r="F4" s="3">
        <f t="shared" ref="F4:F67" si="2">D4</f>
        <v>198</v>
      </c>
      <c r="G4" s="27">
        <f t="shared" ref="G4:G67" si="3">(F4*0.2*1.9)</f>
        <v>75.239999999999995</v>
      </c>
      <c r="H4" s="4">
        <f t="shared" ref="H4:H67" si="4">F4</f>
        <v>198</v>
      </c>
      <c r="I4" s="28">
        <v>0</v>
      </c>
      <c r="J4" s="5">
        <f t="shared" ref="J4:J67" si="5">H4</f>
        <v>198</v>
      </c>
      <c r="K4" s="29">
        <f t="shared" ref="K4:K67" si="6">IF(MOD(A4,7)&lt;&gt;0,J4*0.9,0)</f>
        <v>178.20000000000002</v>
      </c>
      <c r="L4" s="6">
        <f t="shared" ref="L4:L67" si="7">IF(MOD(A4,2)=1,J4-2,J4)</f>
        <v>198</v>
      </c>
      <c r="M4" s="30">
        <f t="shared" ref="M4:M67" si="8">(I4+K4)-(E4+G4)</f>
        <v>102.96000000000002</v>
      </c>
    </row>
    <row r="5" spans="1:15" x14ac:dyDescent="0.25">
      <c r="A5" s="17">
        <v>3</v>
      </c>
      <c r="B5" s="16">
        <f t="shared" ref="B5:C68" si="9">L4</f>
        <v>198</v>
      </c>
      <c r="C5" s="1">
        <f t="shared" si="9"/>
        <v>102.96000000000002</v>
      </c>
      <c r="D5" s="2">
        <f t="shared" si="0"/>
        <v>198</v>
      </c>
      <c r="E5" s="26">
        <f t="shared" si="1"/>
        <v>0</v>
      </c>
      <c r="F5" s="3">
        <f t="shared" si="2"/>
        <v>198</v>
      </c>
      <c r="G5" s="27">
        <f t="shared" si="3"/>
        <v>75.239999999999995</v>
      </c>
      <c r="H5" s="4">
        <f t="shared" si="4"/>
        <v>198</v>
      </c>
      <c r="I5" s="28">
        <v>0</v>
      </c>
      <c r="J5" s="5">
        <f t="shared" si="5"/>
        <v>198</v>
      </c>
      <c r="K5" s="29">
        <f t="shared" si="6"/>
        <v>178.20000000000002</v>
      </c>
      <c r="L5" s="6">
        <f t="shared" si="7"/>
        <v>196</v>
      </c>
      <c r="M5" s="30">
        <f t="shared" si="8"/>
        <v>102.96000000000002</v>
      </c>
    </row>
    <row r="6" spans="1:15" x14ac:dyDescent="0.25">
      <c r="A6" s="17">
        <v>4</v>
      </c>
      <c r="B6" s="16">
        <f t="shared" si="9"/>
        <v>196</v>
      </c>
      <c r="C6" s="1">
        <f t="shared" si="9"/>
        <v>102.96000000000002</v>
      </c>
      <c r="D6" s="2">
        <f t="shared" si="0"/>
        <v>196</v>
      </c>
      <c r="E6" s="26">
        <f t="shared" si="1"/>
        <v>0</v>
      </c>
      <c r="F6" s="3">
        <f t="shared" si="2"/>
        <v>196</v>
      </c>
      <c r="G6" s="27">
        <f t="shared" si="3"/>
        <v>74.48</v>
      </c>
      <c r="H6" s="4">
        <f t="shared" si="4"/>
        <v>196</v>
      </c>
      <c r="I6" s="28">
        <v>0</v>
      </c>
      <c r="J6" s="5">
        <f t="shared" si="5"/>
        <v>196</v>
      </c>
      <c r="K6" s="29">
        <f t="shared" si="6"/>
        <v>176.4</v>
      </c>
      <c r="L6" s="6">
        <f t="shared" si="7"/>
        <v>196</v>
      </c>
      <c r="M6" s="30">
        <f t="shared" si="8"/>
        <v>101.92</v>
      </c>
    </row>
    <row r="7" spans="1:15" x14ac:dyDescent="0.25">
      <c r="A7" s="17">
        <v>5</v>
      </c>
      <c r="B7" s="16">
        <f t="shared" si="9"/>
        <v>196</v>
      </c>
      <c r="C7" s="1">
        <f t="shared" si="9"/>
        <v>101.92</v>
      </c>
      <c r="D7" s="2">
        <f t="shared" si="0"/>
        <v>196</v>
      </c>
      <c r="E7" s="26">
        <f t="shared" si="1"/>
        <v>0</v>
      </c>
      <c r="F7" s="3">
        <f t="shared" si="2"/>
        <v>196</v>
      </c>
      <c r="G7" s="27">
        <f t="shared" si="3"/>
        <v>74.48</v>
      </c>
      <c r="H7" s="4">
        <f t="shared" si="4"/>
        <v>196</v>
      </c>
      <c r="I7" s="28">
        <v>0</v>
      </c>
      <c r="J7" s="5">
        <f t="shared" si="5"/>
        <v>196</v>
      </c>
      <c r="K7" s="29">
        <f t="shared" si="6"/>
        <v>176.4</v>
      </c>
      <c r="L7" s="6">
        <f t="shared" si="7"/>
        <v>194</v>
      </c>
      <c r="M7" s="30">
        <f t="shared" si="8"/>
        <v>101.92</v>
      </c>
    </row>
    <row r="8" spans="1:15" x14ac:dyDescent="0.25">
      <c r="A8" s="17">
        <v>6</v>
      </c>
      <c r="B8" s="16">
        <f t="shared" si="9"/>
        <v>194</v>
      </c>
      <c r="C8" s="1">
        <f t="shared" si="9"/>
        <v>101.92</v>
      </c>
      <c r="D8" s="2">
        <f t="shared" si="0"/>
        <v>194</v>
      </c>
      <c r="E8" s="26">
        <f t="shared" si="1"/>
        <v>0</v>
      </c>
      <c r="F8" s="3">
        <f t="shared" si="2"/>
        <v>194</v>
      </c>
      <c r="G8" s="27">
        <f t="shared" si="3"/>
        <v>73.72</v>
      </c>
      <c r="H8" s="4">
        <f t="shared" si="4"/>
        <v>194</v>
      </c>
      <c r="I8" s="28">
        <v>0</v>
      </c>
      <c r="J8" s="5">
        <f t="shared" si="5"/>
        <v>194</v>
      </c>
      <c r="K8" s="29">
        <f t="shared" si="6"/>
        <v>174.6</v>
      </c>
      <c r="L8" s="6">
        <f t="shared" si="7"/>
        <v>194</v>
      </c>
      <c r="M8" s="30">
        <f t="shared" si="8"/>
        <v>100.88</v>
      </c>
    </row>
    <row r="9" spans="1:15" x14ac:dyDescent="0.25">
      <c r="A9" s="17">
        <v>7</v>
      </c>
      <c r="B9" s="16">
        <f t="shared" si="9"/>
        <v>194</v>
      </c>
      <c r="C9" s="1">
        <f t="shared" si="9"/>
        <v>100.88</v>
      </c>
      <c r="D9" s="2">
        <f t="shared" si="0"/>
        <v>194</v>
      </c>
      <c r="E9" s="26">
        <f t="shared" si="1"/>
        <v>0</v>
      </c>
      <c r="F9" s="3">
        <f t="shared" si="2"/>
        <v>194</v>
      </c>
      <c r="G9" s="27">
        <f t="shared" si="3"/>
        <v>73.72</v>
      </c>
      <c r="H9" s="4">
        <f t="shared" si="4"/>
        <v>194</v>
      </c>
      <c r="I9" s="28">
        <v>0</v>
      </c>
      <c r="J9" s="5">
        <f t="shared" si="5"/>
        <v>194</v>
      </c>
      <c r="K9" s="29">
        <f t="shared" si="6"/>
        <v>0</v>
      </c>
      <c r="L9" s="6">
        <f t="shared" si="7"/>
        <v>192</v>
      </c>
      <c r="M9" s="30">
        <f t="shared" si="8"/>
        <v>-73.72</v>
      </c>
    </row>
    <row r="10" spans="1:15" x14ac:dyDescent="0.25">
      <c r="A10" s="17">
        <v>8</v>
      </c>
      <c r="B10" s="16">
        <f t="shared" si="9"/>
        <v>192</v>
      </c>
      <c r="C10" s="1">
        <f t="shared" si="9"/>
        <v>-73.72</v>
      </c>
      <c r="D10" s="2">
        <f t="shared" si="0"/>
        <v>192</v>
      </c>
      <c r="E10" s="26">
        <f t="shared" si="1"/>
        <v>0</v>
      </c>
      <c r="F10" s="3">
        <f t="shared" si="2"/>
        <v>192</v>
      </c>
      <c r="G10" s="27">
        <f t="shared" si="3"/>
        <v>72.960000000000008</v>
      </c>
      <c r="H10" s="4">
        <f t="shared" si="4"/>
        <v>192</v>
      </c>
      <c r="I10" s="28">
        <v>0</v>
      </c>
      <c r="J10" s="5">
        <f t="shared" si="5"/>
        <v>192</v>
      </c>
      <c r="K10" s="29">
        <f t="shared" si="6"/>
        <v>172.8</v>
      </c>
      <c r="L10" s="6">
        <f t="shared" si="7"/>
        <v>192</v>
      </c>
      <c r="M10" s="30">
        <f t="shared" si="8"/>
        <v>99.84</v>
      </c>
    </row>
    <row r="11" spans="1:15" x14ac:dyDescent="0.25">
      <c r="A11" s="17">
        <v>9</v>
      </c>
      <c r="B11" s="16">
        <f t="shared" si="9"/>
        <v>192</v>
      </c>
      <c r="C11" s="1">
        <f t="shared" si="9"/>
        <v>99.84</v>
      </c>
      <c r="D11" s="2">
        <f t="shared" si="0"/>
        <v>192</v>
      </c>
      <c r="E11" s="26">
        <f t="shared" si="1"/>
        <v>0</v>
      </c>
      <c r="F11" s="3">
        <f t="shared" si="2"/>
        <v>192</v>
      </c>
      <c r="G11" s="27">
        <f t="shared" si="3"/>
        <v>72.960000000000008</v>
      </c>
      <c r="H11" s="4">
        <f t="shared" si="4"/>
        <v>192</v>
      </c>
      <c r="I11" s="28">
        <v>0</v>
      </c>
      <c r="J11" s="5">
        <f t="shared" si="5"/>
        <v>192</v>
      </c>
      <c r="K11" s="29">
        <f t="shared" si="6"/>
        <v>172.8</v>
      </c>
      <c r="L11" s="6">
        <f t="shared" si="7"/>
        <v>190</v>
      </c>
      <c r="M11" s="30">
        <f t="shared" si="8"/>
        <v>99.84</v>
      </c>
    </row>
    <row r="12" spans="1:15" x14ac:dyDescent="0.25">
      <c r="A12" s="17">
        <v>10</v>
      </c>
      <c r="B12" s="16">
        <f t="shared" si="9"/>
        <v>190</v>
      </c>
      <c r="C12" s="1">
        <f t="shared" si="9"/>
        <v>99.84</v>
      </c>
      <c r="D12" s="2">
        <f t="shared" si="0"/>
        <v>190</v>
      </c>
      <c r="E12" s="26">
        <f t="shared" si="1"/>
        <v>0</v>
      </c>
      <c r="F12" s="3">
        <f t="shared" si="2"/>
        <v>190</v>
      </c>
      <c r="G12" s="27">
        <f t="shared" si="3"/>
        <v>72.2</v>
      </c>
      <c r="H12" s="4">
        <f t="shared" si="4"/>
        <v>190</v>
      </c>
      <c r="I12" s="28">
        <v>0</v>
      </c>
      <c r="J12" s="5">
        <f t="shared" si="5"/>
        <v>190</v>
      </c>
      <c r="K12" s="29">
        <f t="shared" si="6"/>
        <v>171</v>
      </c>
      <c r="L12" s="6">
        <f t="shared" si="7"/>
        <v>190</v>
      </c>
      <c r="M12" s="30">
        <f t="shared" si="8"/>
        <v>98.8</v>
      </c>
    </row>
    <row r="13" spans="1:15" x14ac:dyDescent="0.25">
      <c r="A13" s="17">
        <v>11</v>
      </c>
      <c r="B13" s="16">
        <f t="shared" si="9"/>
        <v>190</v>
      </c>
      <c r="C13" s="1">
        <f t="shared" si="9"/>
        <v>98.8</v>
      </c>
      <c r="D13" s="2">
        <f t="shared" si="0"/>
        <v>190</v>
      </c>
      <c r="E13" s="26">
        <f t="shared" si="1"/>
        <v>0</v>
      </c>
      <c r="F13" s="3">
        <f t="shared" si="2"/>
        <v>190</v>
      </c>
      <c r="G13" s="27">
        <f t="shared" si="3"/>
        <v>72.2</v>
      </c>
      <c r="H13" s="4">
        <f t="shared" si="4"/>
        <v>190</v>
      </c>
      <c r="I13" s="28">
        <v>0</v>
      </c>
      <c r="J13" s="5">
        <f t="shared" si="5"/>
        <v>190</v>
      </c>
      <c r="K13" s="29">
        <f t="shared" si="6"/>
        <v>171</v>
      </c>
      <c r="L13" s="6">
        <f t="shared" si="7"/>
        <v>188</v>
      </c>
      <c r="M13" s="30">
        <f t="shared" si="8"/>
        <v>98.8</v>
      </c>
    </row>
    <row r="14" spans="1:15" x14ac:dyDescent="0.25">
      <c r="A14" s="17">
        <v>12</v>
      </c>
      <c r="B14" s="16">
        <f t="shared" si="9"/>
        <v>188</v>
      </c>
      <c r="C14" s="1">
        <f t="shared" si="9"/>
        <v>98.8</v>
      </c>
      <c r="D14" s="2">
        <f t="shared" si="0"/>
        <v>188</v>
      </c>
      <c r="E14" s="26">
        <f t="shared" si="1"/>
        <v>0</v>
      </c>
      <c r="F14" s="3">
        <f t="shared" si="2"/>
        <v>188</v>
      </c>
      <c r="G14" s="27">
        <f t="shared" si="3"/>
        <v>71.44</v>
      </c>
      <c r="H14" s="4">
        <f t="shared" si="4"/>
        <v>188</v>
      </c>
      <c r="I14" s="28">
        <v>0</v>
      </c>
      <c r="J14" s="5">
        <f t="shared" si="5"/>
        <v>188</v>
      </c>
      <c r="K14" s="29">
        <f t="shared" si="6"/>
        <v>169.20000000000002</v>
      </c>
      <c r="L14" s="6">
        <f t="shared" si="7"/>
        <v>188</v>
      </c>
      <c r="M14" s="30">
        <f t="shared" si="8"/>
        <v>97.760000000000019</v>
      </c>
    </row>
    <row r="15" spans="1:15" x14ac:dyDescent="0.25">
      <c r="A15" s="17">
        <v>13</v>
      </c>
      <c r="B15" s="16">
        <f t="shared" si="9"/>
        <v>188</v>
      </c>
      <c r="C15" s="1">
        <f t="shared" si="9"/>
        <v>97.760000000000019</v>
      </c>
      <c r="D15" s="2">
        <f t="shared" si="0"/>
        <v>188</v>
      </c>
      <c r="E15" s="26">
        <f t="shared" si="1"/>
        <v>0</v>
      </c>
      <c r="F15" s="3">
        <f t="shared" si="2"/>
        <v>188</v>
      </c>
      <c r="G15" s="27">
        <f t="shared" si="3"/>
        <v>71.44</v>
      </c>
      <c r="H15" s="4">
        <f t="shared" si="4"/>
        <v>188</v>
      </c>
      <c r="I15" s="28">
        <v>0</v>
      </c>
      <c r="J15" s="5">
        <f t="shared" si="5"/>
        <v>188</v>
      </c>
      <c r="K15" s="29">
        <f t="shared" si="6"/>
        <v>169.20000000000002</v>
      </c>
      <c r="L15" s="6">
        <f t="shared" si="7"/>
        <v>186</v>
      </c>
      <c r="M15" s="30">
        <f t="shared" si="8"/>
        <v>97.760000000000019</v>
      </c>
    </row>
    <row r="16" spans="1:15" x14ac:dyDescent="0.25">
      <c r="A16" s="17">
        <v>14</v>
      </c>
      <c r="B16" s="16">
        <f t="shared" si="9"/>
        <v>186</v>
      </c>
      <c r="C16" s="1">
        <f t="shared" si="9"/>
        <v>97.760000000000019</v>
      </c>
      <c r="D16" s="2">
        <f t="shared" si="0"/>
        <v>186</v>
      </c>
      <c r="E16" s="26">
        <f t="shared" si="1"/>
        <v>0</v>
      </c>
      <c r="F16" s="3">
        <f t="shared" si="2"/>
        <v>186</v>
      </c>
      <c r="G16" s="27">
        <f t="shared" si="3"/>
        <v>70.680000000000007</v>
      </c>
      <c r="H16" s="4">
        <f t="shared" si="4"/>
        <v>186</v>
      </c>
      <c r="I16" s="28">
        <v>0</v>
      </c>
      <c r="J16" s="5">
        <f t="shared" si="5"/>
        <v>186</v>
      </c>
      <c r="K16" s="29">
        <f t="shared" si="6"/>
        <v>0</v>
      </c>
      <c r="L16" s="6">
        <f t="shared" si="7"/>
        <v>186</v>
      </c>
      <c r="M16" s="30">
        <f t="shared" si="8"/>
        <v>-70.680000000000007</v>
      </c>
    </row>
    <row r="17" spans="1:13" x14ac:dyDescent="0.25">
      <c r="A17" s="17">
        <v>15</v>
      </c>
      <c r="B17" s="16">
        <f t="shared" si="9"/>
        <v>186</v>
      </c>
      <c r="C17" s="1">
        <f t="shared" si="9"/>
        <v>-70.680000000000007</v>
      </c>
      <c r="D17" s="2">
        <f t="shared" si="0"/>
        <v>186</v>
      </c>
      <c r="E17" s="26">
        <f t="shared" si="1"/>
        <v>0</v>
      </c>
      <c r="F17" s="3">
        <f t="shared" si="2"/>
        <v>186</v>
      </c>
      <c r="G17" s="27">
        <f t="shared" si="3"/>
        <v>70.680000000000007</v>
      </c>
      <c r="H17" s="4">
        <f t="shared" si="4"/>
        <v>186</v>
      </c>
      <c r="I17" s="28">
        <v>0</v>
      </c>
      <c r="J17" s="5">
        <f t="shared" si="5"/>
        <v>186</v>
      </c>
      <c r="K17" s="29">
        <f t="shared" si="6"/>
        <v>167.4</v>
      </c>
      <c r="L17" s="6">
        <f t="shared" si="7"/>
        <v>184</v>
      </c>
      <c r="M17" s="30">
        <f t="shared" si="8"/>
        <v>96.72</v>
      </c>
    </row>
    <row r="18" spans="1:13" x14ac:dyDescent="0.25">
      <c r="A18" s="17">
        <v>16</v>
      </c>
      <c r="B18" s="16">
        <f t="shared" si="9"/>
        <v>184</v>
      </c>
      <c r="C18" s="1">
        <f t="shared" si="9"/>
        <v>96.72</v>
      </c>
      <c r="D18" s="2">
        <f t="shared" si="0"/>
        <v>184</v>
      </c>
      <c r="E18" s="26">
        <f t="shared" si="1"/>
        <v>0</v>
      </c>
      <c r="F18" s="3">
        <f t="shared" si="2"/>
        <v>184</v>
      </c>
      <c r="G18" s="27">
        <f t="shared" si="3"/>
        <v>69.92</v>
      </c>
      <c r="H18" s="4">
        <f t="shared" si="4"/>
        <v>184</v>
      </c>
      <c r="I18" s="28">
        <v>0</v>
      </c>
      <c r="J18" s="5">
        <f t="shared" si="5"/>
        <v>184</v>
      </c>
      <c r="K18" s="29">
        <f t="shared" si="6"/>
        <v>165.6</v>
      </c>
      <c r="L18" s="6">
        <f t="shared" si="7"/>
        <v>184</v>
      </c>
      <c r="M18" s="30">
        <f t="shared" si="8"/>
        <v>95.679999999999993</v>
      </c>
    </row>
    <row r="19" spans="1:13" x14ac:dyDescent="0.25">
      <c r="A19" s="17">
        <v>17</v>
      </c>
      <c r="B19" s="16">
        <f t="shared" si="9"/>
        <v>184</v>
      </c>
      <c r="C19" s="1">
        <f t="shared" si="9"/>
        <v>95.679999999999993</v>
      </c>
      <c r="D19" s="2">
        <f t="shared" si="0"/>
        <v>184</v>
      </c>
      <c r="E19" s="26">
        <f t="shared" si="1"/>
        <v>0</v>
      </c>
      <c r="F19" s="3">
        <f t="shared" si="2"/>
        <v>184</v>
      </c>
      <c r="G19" s="27">
        <f t="shared" si="3"/>
        <v>69.92</v>
      </c>
      <c r="H19" s="4">
        <f t="shared" si="4"/>
        <v>184</v>
      </c>
      <c r="I19" s="28">
        <v>0</v>
      </c>
      <c r="J19" s="5">
        <f t="shared" si="5"/>
        <v>184</v>
      </c>
      <c r="K19" s="29">
        <f t="shared" si="6"/>
        <v>165.6</v>
      </c>
      <c r="L19" s="6">
        <f t="shared" si="7"/>
        <v>182</v>
      </c>
      <c r="M19" s="30">
        <f t="shared" si="8"/>
        <v>95.679999999999993</v>
      </c>
    </row>
    <row r="20" spans="1:13" x14ac:dyDescent="0.25">
      <c r="A20" s="17">
        <v>18</v>
      </c>
      <c r="B20" s="16">
        <f t="shared" si="9"/>
        <v>182</v>
      </c>
      <c r="C20" s="1">
        <f t="shared" si="9"/>
        <v>95.679999999999993</v>
      </c>
      <c r="D20" s="2">
        <f t="shared" si="0"/>
        <v>182</v>
      </c>
      <c r="E20" s="26">
        <f t="shared" si="1"/>
        <v>0</v>
      </c>
      <c r="F20" s="3">
        <f t="shared" si="2"/>
        <v>182</v>
      </c>
      <c r="G20" s="27">
        <f t="shared" si="3"/>
        <v>69.16</v>
      </c>
      <c r="H20" s="4">
        <f t="shared" si="4"/>
        <v>182</v>
      </c>
      <c r="I20" s="28">
        <v>0</v>
      </c>
      <c r="J20" s="5">
        <f t="shared" si="5"/>
        <v>182</v>
      </c>
      <c r="K20" s="29">
        <f t="shared" si="6"/>
        <v>163.80000000000001</v>
      </c>
      <c r="L20" s="6">
        <f t="shared" si="7"/>
        <v>182</v>
      </c>
      <c r="M20" s="30">
        <f t="shared" si="8"/>
        <v>94.640000000000015</v>
      </c>
    </row>
    <row r="21" spans="1:13" x14ac:dyDescent="0.25">
      <c r="A21" s="17">
        <v>19</v>
      </c>
      <c r="B21" s="16">
        <f t="shared" si="9"/>
        <v>182</v>
      </c>
      <c r="C21" s="1">
        <f t="shared" si="9"/>
        <v>94.640000000000015</v>
      </c>
      <c r="D21" s="2">
        <f t="shared" si="0"/>
        <v>182</v>
      </c>
      <c r="E21" s="26">
        <f t="shared" si="1"/>
        <v>0</v>
      </c>
      <c r="F21" s="3">
        <f t="shared" si="2"/>
        <v>182</v>
      </c>
      <c r="G21" s="27">
        <f t="shared" si="3"/>
        <v>69.16</v>
      </c>
      <c r="H21" s="4">
        <f t="shared" si="4"/>
        <v>182</v>
      </c>
      <c r="I21" s="28">
        <v>0</v>
      </c>
      <c r="J21" s="5">
        <f t="shared" si="5"/>
        <v>182</v>
      </c>
      <c r="K21" s="29">
        <f t="shared" si="6"/>
        <v>163.80000000000001</v>
      </c>
      <c r="L21" s="6">
        <f t="shared" si="7"/>
        <v>180</v>
      </c>
      <c r="M21" s="30">
        <f t="shared" si="8"/>
        <v>94.640000000000015</v>
      </c>
    </row>
    <row r="22" spans="1:13" x14ac:dyDescent="0.25">
      <c r="A22" s="17">
        <v>20</v>
      </c>
      <c r="B22" s="16">
        <f t="shared" si="9"/>
        <v>180</v>
      </c>
      <c r="C22" s="1">
        <f t="shared" si="9"/>
        <v>94.640000000000015</v>
      </c>
      <c r="D22" s="2">
        <f t="shared" si="0"/>
        <v>180</v>
      </c>
      <c r="E22" s="26">
        <f t="shared" si="1"/>
        <v>0</v>
      </c>
      <c r="F22" s="3">
        <f t="shared" si="2"/>
        <v>180</v>
      </c>
      <c r="G22" s="27">
        <f t="shared" si="3"/>
        <v>68.399999999999991</v>
      </c>
      <c r="H22" s="4">
        <f t="shared" si="4"/>
        <v>180</v>
      </c>
      <c r="I22" s="28">
        <v>0</v>
      </c>
      <c r="J22" s="5">
        <f t="shared" si="5"/>
        <v>180</v>
      </c>
      <c r="K22" s="29">
        <f t="shared" si="6"/>
        <v>162</v>
      </c>
      <c r="L22" s="6">
        <f t="shared" si="7"/>
        <v>180</v>
      </c>
      <c r="M22" s="30">
        <f t="shared" si="8"/>
        <v>93.600000000000009</v>
      </c>
    </row>
    <row r="23" spans="1:13" x14ac:dyDescent="0.25">
      <c r="A23" s="17">
        <v>21</v>
      </c>
      <c r="B23" s="16">
        <f t="shared" si="9"/>
        <v>180</v>
      </c>
      <c r="C23" s="1">
        <f t="shared" si="9"/>
        <v>93.600000000000009</v>
      </c>
      <c r="D23" s="2">
        <f t="shared" si="0"/>
        <v>180</v>
      </c>
      <c r="E23" s="26">
        <f t="shared" si="1"/>
        <v>0</v>
      </c>
      <c r="F23" s="3">
        <f t="shared" si="2"/>
        <v>180</v>
      </c>
      <c r="G23" s="27">
        <f t="shared" si="3"/>
        <v>68.399999999999991</v>
      </c>
      <c r="H23" s="4">
        <f t="shared" si="4"/>
        <v>180</v>
      </c>
      <c r="I23" s="28">
        <v>0</v>
      </c>
      <c r="J23" s="5">
        <f t="shared" si="5"/>
        <v>180</v>
      </c>
      <c r="K23" s="29">
        <f t="shared" si="6"/>
        <v>0</v>
      </c>
      <c r="L23" s="6">
        <f t="shared" si="7"/>
        <v>178</v>
      </c>
      <c r="M23" s="30">
        <f t="shared" si="8"/>
        <v>-68.399999999999991</v>
      </c>
    </row>
    <row r="24" spans="1:13" x14ac:dyDescent="0.25">
      <c r="A24" s="17">
        <v>22</v>
      </c>
      <c r="B24" s="16">
        <f t="shared" si="9"/>
        <v>178</v>
      </c>
      <c r="C24" s="1">
        <f t="shared" si="9"/>
        <v>-68.399999999999991</v>
      </c>
      <c r="D24" s="2">
        <f t="shared" si="0"/>
        <v>178</v>
      </c>
      <c r="E24" s="26">
        <f t="shared" si="1"/>
        <v>0</v>
      </c>
      <c r="F24" s="3">
        <f t="shared" si="2"/>
        <v>178</v>
      </c>
      <c r="G24" s="27">
        <f t="shared" si="3"/>
        <v>67.64</v>
      </c>
      <c r="H24" s="4">
        <f t="shared" si="4"/>
        <v>178</v>
      </c>
      <c r="I24" s="28">
        <v>0</v>
      </c>
      <c r="J24" s="5">
        <f t="shared" si="5"/>
        <v>178</v>
      </c>
      <c r="K24" s="29">
        <f t="shared" si="6"/>
        <v>160.20000000000002</v>
      </c>
      <c r="L24" s="6">
        <f t="shared" si="7"/>
        <v>178</v>
      </c>
      <c r="M24" s="30">
        <f t="shared" si="8"/>
        <v>92.560000000000016</v>
      </c>
    </row>
    <row r="25" spans="1:13" x14ac:dyDescent="0.25">
      <c r="A25" s="17">
        <v>23</v>
      </c>
      <c r="B25" s="16">
        <f t="shared" si="9"/>
        <v>178</v>
      </c>
      <c r="C25" s="1">
        <f t="shared" si="9"/>
        <v>92.560000000000016</v>
      </c>
      <c r="D25" s="2">
        <f t="shared" si="0"/>
        <v>178</v>
      </c>
      <c r="E25" s="26">
        <f t="shared" si="1"/>
        <v>0</v>
      </c>
      <c r="F25" s="3">
        <f t="shared" si="2"/>
        <v>178</v>
      </c>
      <c r="G25" s="27">
        <f t="shared" si="3"/>
        <v>67.64</v>
      </c>
      <c r="H25" s="4">
        <f t="shared" si="4"/>
        <v>178</v>
      </c>
      <c r="I25" s="28">
        <v>0</v>
      </c>
      <c r="J25" s="5">
        <f t="shared" si="5"/>
        <v>178</v>
      </c>
      <c r="K25" s="29">
        <f t="shared" si="6"/>
        <v>160.20000000000002</v>
      </c>
      <c r="L25" s="6">
        <f t="shared" si="7"/>
        <v>176</v>
      </c>
      <c r="M25" s="30">
        <f t="shared" si="8"/>
        <v>92.560000000000016</v>
      </c>
    </row>
    <row r="26" spans="1:13" x14ac:dyDescent="0.25">
      <c r="A26" s="17">
        <v>24</v>
      </c>
      <c r="B26" s="16">
        <f t="shared" si="9"/>
        <v>176</v>
      </c>
      <c r="C26" s="1">
        <f t="shared" si="9"/>
        <v>92.560000000000016</v>
      </c>
      <c r="D26" s="2">
        <f t="shared" si="0"/>
        <v>176</v>
      </c>
      <c r="E26" s="26">
        <f t="shared" si="1"/>
        <v>0</v>
      </c>
      <c r="F26" s="3">
        <f t="shared" si="2"/>
        <v>176</v>
      </c>
      <c r="G26" s="27">
        <f t="shared" si="3"/>
        <v>66.88</v>
      </c>
      <c r="H26" s="4">
        <f t="shared" si="4"/>
        <v>176</v>
      </c>
      <c r="I26" s="28">
        <v>0</v>
      </c>
      <c r="J26" s="5">
        <f t="shared" si="5"/>
        <v>176</v>
      </c>
      <c r="K26" s="29">
        <f t="shared" si="6"/>
        <v>158.4</v>
      </c>
      <c r="L26" s="6">
        <f t="shared" si="7"/>
        <v>176</v>
      </c>
      <c r="M26" s="30">
        <f t="shared" si="8"/>
        <v>91.52000000000001</v>
      </c>
    </row>
    <row r="27" spans="1:13" x14ac:dyDescent="0.25">
      <c r="A27" s="17">
        <v>25</v>
      </c>
      <c r="B27" s="16">
        <f t="shared" si="9"/>
        <v>176</v>
      </c>
      <c r="C27" s="1">
        <f t="shared" si="9"/>
        <v>91.52000000000001</v>
      </c>
      <c r="D27" s="2">
        <f t="shared" si="0"/>
        <v>176</v>
      </c>
      <c r="E27" s="26">
        <f t="shared" si="1"/>
        <v>0</v>
      </c>
      <c r="F27" s="3">
        <f t="shared" si="2"/>
        <v>176</v>
      </c>
      <c r="G27" s="27">
        <f t="shared" si="3"/>
        <v>66.88</v>
      </c>
      <c r="H27" s="4">
        <f t="shared" si="4"/>
        <v>176</v>
      </c>
      <c r="I27" s="28">
        <v>0</v>
      </c>
      <c r="J27" s="5">
        <f t="shared" si="5"/>
        <v>176</v>
      </c>
      <c r="K27" s="29">
        <f t="shared" si="6"/>
        <v>158.4</v>
      </c>
      <c r="L27" s="6">
        <f t="shared" si="7"/>
        <v>174</v>
      </c>
      <c r="M27" s="30">
        <f t="shared" si="8"/>
        <v>91.52000000000001</v>
      </c>
    </row>
    <row r="28" spans="1:13" x14ac:dyDescent="0.25">
      <c r="A28" s="17">
        <v>26</v>
      </c>
      <c r="B28" s="16">
        <f t="shared" si="9"/>
        <v>174</v>
      </c>
      <c r="C28" s="1">
        <f t="shared" si="9"/>
        <v>91.52000000000001</v>
      </c>
      <c r="D28" s="2">
        <f t="shared" si="0"/>
        <v>174</v>
      </c>
      <c r="E28" s="26">
        <f t="shared" si="1"/>
        <v>0</v>
      </c>
      <c r="F28" s="3">
        <f t="shared" si="2"/>
        <v>174</v>
      </c>
      <c r="G28" s="27">
        <f t="shared" si="3"/>
        <v>66.12</v>
      </c>
      <c r="H28" s="4">
        <f t="shared" si="4"/>
        <v>174</v>
      </c>
      <c r="I28" s="28">
        <v>0</v>
      </c>
      <c r="J28" s="5">
        <f t="shared" si="5"/>
        <v>174</v>
      </c>
      <c r="K28" s="29">
        <f t="shared" si="6"/>
        <v>156.6</v>
      </c>
      <c r="L28" s="6">
        <f t="shared" si="7"/>
        <v>174</v>
      </c>
      <c r="M28" s="30">
        <f t="shared" si="8"/>
        <v>90.47999999999999</v>
      </c>
    </row>
    <row r="29" spans="1:13" x14ac:dyDescent="0.25">
      <c r="A29" s="17">
        <v>27</v>
      </c>
      <c r="B29" s="16">
        <f t="shared" si="9"/>
        <v>174</v>
      </c>
      <c r="C29" s="1">
        <f t="shared" si="9"/>
        <v>90.47999999999999</v>
      </c>
      <c r="D29" s="2">
        <f t="shared" si="0"/>
        <v>174</v>
      </c>
      <c r="E29" s="26">
        <f t="shared" si="1"/>
        <v>0</v>
      </c>
      <c r="F29" s="3">
        <f t="shared" si="2"/>
        <v>174</v>
      </c>
      <c r="G29" s="27">
        <f t="shared" si="3"/>
        <v>66.12</v>
      </c>
      <c r="H29" s="4">
        <f t="shared" si="4"/>
        <v>174</v>
      </c>
      <c r="I29" s="28">
        <v>0</v>
      </c>
      <c r="J29" s="5">
        <f t="shared" si="5"/>
        <v>174</v>
      </c>
      <c r="K29" s="29">
        <f t="shared" si="6"/>
        <v>156.6</v>
      </c>
      <c r="L29" s="6">
        <f t="shared" si="7"/>
        <v>172</v>
      </c>
      <c r="M29" s="30">
        <f t="shared" si="8"/>
        <v>90.47999999999999</v>
      </c>
    </row>
    <row r="30" spans="1:13" x14ac:dyDescent="0.25">
      <c r="A30" s="17">
        <v>28</v>
      </c>
      <c r="B30" s="16">
        <f t="shared" si="9"/>
        <v>172</v>
      </c>
      <c r="C30" s="1">
        <f t="shared" si="9"/>
        <v>90.47999999999999</v>
      </c>
      <c r="D30" s="2">
        <f t="shared" si="0"/>
        <v>172</v>
      </c>
      <c r="E30" s="26">
        <f t="shared" si="1"/>
        <v>0</v>
      </c>
      <c r="F30" s="3">
        <f t="shared" si="2"/>
        <v>172</v>
      </c>
      <c r="G30" s="27">
        <f t="shared" si="3"/>
        <v>65.36</v>
      </c>
      <c r="H30" s="4">
        <f t="shared" si="4"/>
        <v>172</v>
      </c>
      <c r="I30" s="28">
        <v>0</v>
      </c>
      <c r="J30" s="5">
        <f t="shared" si="5"/>
        <v>172</v>
      </c>
      <c r="K30" s="29">
        <f t="shared" si="6"/>
        <v>0</v>
      </c>
      <c r="L30" s="6">
        <f t="shared" si="7"/>
        <v>172</v>
      </c>
      <c r="M30" s="30">
        <f t="shared" si="8"/>
        <v>-65.36</v>
      </c>
    </row>
    <row r="31" spans="1:13" x14ac:dyDescent="0.25">
      <c r="A31" s="17">
        <v>29</v>
      </c>
      <c r="B31" s="16">
        <f t="shared" si="9"/>
        <v>172</v>
      </c>
      <c r="C31" s="1">
        <f t="shared" si="9"/>
        <v>-65.36</v>
      </c>
      <c r="D31" s="2">
        <f t="shared" si="0"/>
        <v>172</v>
      </c>
      <c r="E31" s="26">
        <f t="shared" si="1"/>
        <v>0</v>
      </c>
      <c r="F31" s="3">
        <f t="shared" si="2"/>
        <v>172</v>
      </c>
      <c r="G31" s="27">
        <f t="shared" si="3"/>
        <v>65.36</v>
      </c>
      <c r="H31" s="4">
        <f t="shared" si="4"/>
        <v>172</v>
      </c>
      <c r="I31" s="28">
        <v>0</v>
      </c>
      <c r="J31" s="5">
        <f t="shared" si="5"/>
        <v>172</v>
      </c>
      <c r="K31" s="29">
        <f t="shared" si="6"/>
        <v>154.80000000000001</v>
      </c>
      <c r="L31" s="6">
        <f t="shared" si="7"/>
        <v>170</v>
      </c>
      <c r="M31" s="30">
        <f t="shared" si="8"/>
        <v>89.440000000000012</v>
      </c>
    </row>
    <row r="32" spans="1:13" x14ac:dyDescent="0.25">
      <c r="A32" s="17">
        <v>30</v>
      </c>
      <c r="B32" s="16">
        <f t="shared" si="9"/>
        <v>170</v>
      </c>
      <c r="C32" s="1">
        <f t="shared" si="9"/>
        <v>89.440000000000012</v>
      </c>
      <c r="D32" s="2">
        <f t="shared" si="0"/>
        <v>204</v>
      </c>
      <c r="E32" s="26">
        <f t="shared" si="1"/>
        <v>612</v>
      </c>
      <c r="F32" s="3">
        <f t="shared" si="2"/>
        <v>204</v>
      </c>
      <c r="G32" s="27">
        <f t="shared" si="3"/>
        <v>77.52000000000001</v>
      </c>
      <c r="H32" s="4">
        <f t="shared" si="4"/>
        <v>204</v>
      </c>
      <c r="I32" s="28">
        <v>0</v>
      </c>
      <c r="J32" s="5">
        <f t="shared" si="5"/>
        <v>204</v>
      </c>
      <c r="K32" s="29">
        <f t="shared" si="6"/>
        <v>183.6</v>
      </c>
      <c r="L32" s="6">
        <f t="shared" si="7"/>
        <v>204</v>
      </c>
      <c r="M32" s="30">
        <f t="shared" si="8"/>
        <v>-505.91999999999996</v>
      </c>
    </row>
    <row r="33" spans="1:13" x14ac:dyDescent="0.25">
      <c r="A33" s="17">
        <v>31</v>
      </c>
      <c r="B33" s="16">
        <f t="shared" si="9"/>
        <v>204</v>
      </c>
      <c r="C33" s="1">
        <f t="shared" si="9"/>
        <v>-505.91999999999996</v>
      </c>
      <c r="D33" s="2">
        <f t="shared" si="0"/>
        <v>204</v>
      </c>
      <c r="E33" s="26">
        <f t="shared" si="1"/>
        <v>0</v>
      </c>
      <c r="F33" s="3">
        <f t="shared" si="2"/>
        <v>204</v>
      </c>
      <c r="G33" s="27">
        <f t="shared" si="3"/>
        <v>77.52000000000001</v>
      </c>
      <c r="H33" s="4">
        <f t="shared" si="4"/>
        <v>204</v>
      </c>
      <c r="I33" s="28">
        <v>0</v>
      </c>
      <c r="J33" s="5">
        <f t="shared" si="5"/>
        <v>204</v>
      </c>
      <c r="K33" s="29">
        <f t="shared" si="6"/>
        <v>183.6</v>
      </c>
      <c r="L33" s="6">
        <f t="shared" si="7"/>
        <v>202</v>
      </c>
      <c r="M33" s="30">
        <f t="shared" si="8"/>
        <v>106.07999999999998</v>
      </c>
    </row>
    <row r="34" spans="1:13" x14ac:dyDescent="0.25">
      <c r="A34" s="17">
        <v>32</v>
      </c>
      <c r="B34" s="16">
        <f t="shared" si="9"/>
        <v>202</v>
      </c>
      <c r="C34" s="1">
        <f t="shared" si="9"/>
        <v>106.07999999999998</v>
      </c>
      <c r="D34" s="2">
        <f t="shared" si="0"/>
        <v>202</v>
      </c>
      <c r="E34" s="26">
        <f t="shared" si="1"/>
        <v>0</v>
      </c>
      <c r="F34" s="3">
        <f t="shared" si="2"/>
        <v>202</v>
      </c>
      <c r="G34" s="27">
        <f t="shared" si="3"/>
        <v>76.760000000000005</v>
      </c>
      <c r="H34" s="4">
        <f t="shared" si="4"/>
        <v>202</v>
      </c>
      <c r="I34" s="28">
        <v>0</v>
      </c>
      <c r="J34" s="5">
        <f t="shared" si="5"/>
        <v>202</v>
      </c>
      <c r="K34" s="29">
        <f t="shared" si="6"/>
        <v>181.8</v>
      </c>
      <c r="L34" s="6">
        <f t="shared" si="7"/>
        <v>202</v>
      </c>
      <c r="M34" s="30">
        <f t="shared" si="8"/>
        <v>105.04</v>
      </c>
    </row>
    <row r="35" spans="1:13" x14ac:dyDescent="0.25">
      <c r="A35" s="17">
        <v>33</v>
      </c>
      <c r="B35" s="16">
        <f t="shared" si="9"/>
        <v>202</v>
      </c>
      <c r="C35" s="1">
        <f t="shared" si="9"/>
        <v>105.04</v>
      </c>
      <c r="D35" s="2">
        <f t="shared" si="0"/>
        <v>202</v>
      </c>
      <c r="E35" s="26">
        <f t="shared" si="1"/>
        <v>0</v>
      </c>
      <c r="F35" s="3">
        <f t="shared" si="2"/>
        <v>202</v>
      </c>
      <c r="G35" s="27">
        <f t="shared" si="3"/>
        <v>76.760000000000005</v>
      </c>
      <c r="H35" s="4">
        <f t="shared" si="4"/>
        <v>202</v>
      </c>
      <c r="I35" s="28">
        <v>0</v>
      </c>
      <c r="J35" s="5">
        <f t="shared" si="5"/>
        <v>202</v>
      </c>
      <c r="K35" s="29">
        <f t="shared" si="6"/>
        <v>181.8</v>
      </c>
      <c r="L35" s="6">
        <f t="shared" si="7"/>
        <v>200</v>
      </c>
      <c r="M35" s="30">
        <f t="shared" si="8"/>
        <v>105.04</v>
      </c>
    </row>
    <row r="36" spans="1:13" x14ac:dyDescent="0.25">
      <c r="A36" s="17">
        <v>34</v>
      </c>
      <c r="B36" s="16">
        <f t="shared" si="9"/>
        <v>200</v>
      </c>
      <c r="C36" s="1">
        <f t="shared" si="9"/>
        <v>105.04</v>
      </c>
      <c r="D36" s="2">
        <f t="shared" si="0"/>
        <v>200</v>
      </c>
      <c r="E36" s="26">
        <f t="shared" si="1"/>
        <v>0</v>
      </c>
      <c r="F36" s="3">
        <f t="shared" si="2"/>
        <v>200</v>
      </c>
      <c r="G36" s="27">
        <f t="shared" si="3"/>
        <v>76</v>
      </c>
      <c r="H36" s="4">
        <f t="shared" si="4"/>
        <v>200</v>
      </c>
      <c r="I36" s="28">
        <v>0</v>
      </c>
      <c r="J36" s="5">
        <f t="shared" si="5"/>
        <v>200</v>
      </c>
      <c r="K36" s="29">
        <f t="shared" si="6"/>
        <v>180</v>
      </c>
      <c r="L36" s="6">
        <f t="shared" si="7"/>
        <v>200</v>
      </c>
      <c r="M36" s="30">
        <f t="shared" si="8"/>
        <v>104</v>
      </c>
    </row>
    <row r="37" spans="1:13" x14ac:dyDescent="0.25">
      <c r="A37" s="17">
        <v>35</v>
      </c>
      <c r="B37" s="16">
        <f t="shared" si="9"/>
        <v>200</v>
      </c>
      <c r="C37" s="1">
        <f t="shared" si="9"/>
        <v>104</v>
      </c>
      <c r="D37" s="2">
        <f t="shared" si="0"/>
        <v>200</v>
      </c>
      <c r="E37" s="26">
        <f t="shared" si="1"/>
        <v>0</v>
      </c>
      <c r="F37" s="3">
        <f t="shared" si="2"/>
        <v>200</v>
      </c>
      <c r="G37" s="27">
        <f t="shared" si="3"/>
        <v>76</v>
      </c>
      <c r="H37" s="4">
        <f t="shared" si="4"/>
        <v>200</v>
      </c>
      <c r="I37" s="28">
        <v>0</v>
      </c>
      <c r="J37" s="5">
        <f t="shared" si="5"/>
        <v>200</v>
      </c>
      <c r="K37" s="29">
        <f t="shared" si="6"/>
        <v>0</v>
      </c>
      <c r="L37" s="6">
        <f t="shared" si="7"/>
        <v>198</v>
      </c>
      <c r="M37" s="30">
        <f t="shared" si="8"/>
        <v>-76</v>
      </c>
    </row>
    <row r="38" spans="1:13" x14ac:dyDescent="0.25">
      <c r="A38" s="17">
        <v>36</v>
      </c>
      <c r="B38" s="16">
        <f t="shared" si="9"/>
        <v>198</v>
      </c>
      <c r="C38" s="1">
        <f t="shared" si="9"/>
        <v>-76</v>
      </c>
      <c r="D38" s="2">
        <f t="shared" si="0"/>
        <v>198</v>
      </c>
      <c r="E38" s="26">
        <f t="shared" si="1"/>
        <v>0</v>
      </c>
      <c r="F38" s="3">
        <f t="shared" si="2"/>
        <v>198</v>
      </c>
      <c r="G38" s="27">
        <f t="shared" si="3"/>
        <v>75.239999999999995</v>
      </c>
      <c r="H38" s="4">
        <f t="shared" si="4"/>
        <v>198</v>
      </c>
      <c r="I38" s="28">
        <v>0</v>
      </c>
      <c r="J38" s="5">
        <f t="shared" si="5"/>
        <v>198</v>
      </c>
      <c r="K38" s="29">
        <f t="shared" si="6"/>
        <v>178.20000000000002</v>
      </c>
      <c r="L38" s="6">
        <f t="shared" si="7"/>
        <v>198</v>
      </c>
      <c r="M38" s="30">
        <f t="shared" si="8"/>
        <v>102.96000000000002</v>
      </c>
    </row>
    <row r="39" spans="1:13" x14ac:dyDescent="0.25">
      <c r="A39" s="17">
        <v>37</v>
      </c>
      <c r="B39" s="16">
        <f t="shared" si="9"/>
        <v>198</v>
      </c>
      <c r="C39" s="1">
        <f t="shared" si="9"/>
        <v>102.96000000000002</v>
      </c>
      <c r="D39" s="2">
        <f t="shared" si="0"/>
        <v>198</v>
      </c>
      <c r="E39" s="26">
        <f t="shared" si="1"/>
        <v>0</v>
      </c>
      <c r="F39" s="3">
        <f t="shared" si="2"/>
        <v>198</v>
      </c>
      <c r="G39" s="27">
        <f t="shared" si="3"/>
        <v>75.239999999999995</v>
      </c>
      <c r="H39" s="4">
        <f t="shared" si="4"/>
        <v>198</v>
      </c>
      <c r="I39" s="28">
        <v>0</v>
      </c>
      <c r="J39" s="5">
        <f t="shared" si="5"/>
        <v>198</v>
      </c>
      <c r="K39" s="29">
        <f t="shared" si="6"/>
        <v>178.20000000000002</v>
      </c>
      <c r="L39" s="6">
        <f t="shared" si="7"/>
        <v>196</v>
      </c>
      <c r="M39" s="30">
        <f t="shared" si="8"/>
        <v>102.96000000000002</v>
      </c>
    </row>
    <row r="40" spans="1:13" x14ac:dyDescent="0.25">
      <c r="A40" s="17">
        <v>38</v>
      </c>
      <c r="B40" s="16">
        <f t="shared" si="9"/>
        <v>196</v>
      </c>
      <c r="C40" s="1">
        <f t="shared" si="9"/>
        <v>102.96000000000002</v>
      </c>
      <c r="D40" s="2">
        <f t="shared" si="0"/>
        <v>196</v>
      </c>
      <c r="E40" s="26">
        <f t="shared" si="1"/>
        <v>0</v>
      </c>
      <c r="F40" s="3">
        <f t="shared" si="2"/>
        <v>196</v>
      </c>
      <c r="G40" s="27">
        <f t="shared" si="3"/>
        <v>74.48</v>
      </c>
      <c r="H40" s="4">
        <f t="shared" si="4"/>
        <v>196</v>
      </c>
      <c r="I40" s="28">
        <v>0</v>
      </c>
      <c r="J40" s="5">
        <f t="shared" si="5"/>
        <v>196</v>
      </c>
      <c r="K40" s="29">
        <f t="shared" si="6"/>
        <v>176.4</v>
      </c>
      <c r="L40" s="6">
        <f t="shared" si="7"/>
        <v>196</v>
      </c>
      <c r="M40" s="30">
        <f t="shared" si="8"/>
        <v>101.92</v>
      </c>
    </row>
    <row r="41" spans="1:13" x14ac:dyDescent="0.25">
      <c r="A41" s="17">
        <v>39</v>
      </c>
      <c r="B41" s="16">
        <f t="shared" si="9"/>
        <v>196</v>
      </c>
      <c r="C41" s="1">
        <f t="shared" si="9"/>
        <v>101.92</v>
      </c>
      <c r="D41" s="2">
        <f t="shared" si="0"/>
        <v>196</v>
      </c>
      <c r="E41" s="26">
        <f t="shared" si="1"/>
        <v>0</v>
      </c>
      <c r="F41" s="3">
        <f t="shared" si="2"/>
        <v>196</v>
      </c>
      <c r="G41" s="27">
        <f t="shared" si="3"/>
        <v>74.48</v>
      </c>
      <c r="H41" s="4">
        <f t="shared" si="4"/>
        <v>196</v>
      </c>
      <c r="I41" s="28">
        <v>0</v>
      </c>
      <c r="J41" s="5">
        <f t="shared" si="5"/>
        <v>196</v>
      </c>
      <c r="K41" s="29">
        <f t="shared" si="6"/>
        <v>176.4</v>
      </c>
      <c r="L41" s="6">
        <f t="shared" si="7"/>
        <v>194</v>
      </c>
      <c r="M41" s="30">
        <f t="shared" si="8"/>
        <v>101.92</v>
      </c>
    </row>
    <row r="42" spans="1:13" x14ac:dyDescent="0.25">
      <c r="A42" s="17">
        <v>40</v>
      </c>
      <c r="B42" s="16">
        <f t="shared" si="9"/>
        <v>194</v>
      </c>
      <c r="C42" s="1">
        <f t="shared" si="9"/>
        <v>101.92</v>
      </c>
      <c r="D42" s="2">
        <f t="shared" si="0"/>
        <v>194</v>
      </c>
      <c r="E42" s="26">
        <f t="shared" si="1"/>
        <v>0</v>
      </c>
      <c r="F42" s="3">
        <f t="shared" si="2"/>
        <v>194</v>
      </c>
      <c r="G42" s="27">
        <f t="shared" si="3"/>
        <v>73.72</v>
      </c>
      <c r="H42" s="4">
        <f t="shared" si="4"/>
        <v>194</v>
      </c>
      <c r="I42" s="28">
        <v>0</v>
      </c>
      <c r="J42" s="5">
        <f t="shared" si="5"/>
        <v>194</v>
      </c>
      <c r="K42" s="29">
        <f t="shared" si="6"/>
        <v>174.6</v>
      </c>
      <c r="L42" s="6">
        <f t="shared" si="7"/>
        <v>194</v>
      </c>
      <c r="M42" s="30">
        <f t="shared" si="8"/>
        <v>100.88</v>
      </c>
    </row>
    <row r="43" spans="1:13" x14ac:dyDescent="0.25">
      <c r="A43" s="17">
        <v>41</v>
      </c>
      <c r="B43" s="16">
        <f t="shared" si="9"/>
        <v>194</v>
      </c>
      <c r="C43" s="1">
        <f t="shared" si="9"/>
        <v>100.88</v>
      </c>
      <c r="D43" s="2">
        <f t="shared" si="0"/>
        <v>194</v>
      </c>
      <c r="E43" s="26">
        <f t="shared" si="1"/>
        <v>0</v>
      </c>
      <c r="F43" s="3">
        <f t="shared" si="2"/>
        <v>194</v>
      </c>
      <c r="G43" s="27">
        <f t="shared" si="3"/>
        <v>73.72</v>
      </c>
      <c r="H43" s="4">
        <f t="shared" si="4"/>
        <v>194</v>
      </c>
      <c r="I43" s="28">
        <v>0</v>
      </c>
      <c r="J43" s="5">
        <f t="shared" si="5"/>
        <v>194</v>
      </c>
      <c r="K43" s="29">
        <f t="shared" si="6"/>
        <v>174.6</v>
      </c>
      <c r="L43" s="6">
        <f t="shared" si="7"/>
        <v>192</v>
      </c>
      <c r="M43" s="30">
        <f t="shared" si="8"/>
        <v>100.88</v>
      </c>
    </row>
    <row r="44" spans="1:13" x14ac:dyDescent="0.25">
      <c r="A44" s="17">
        <v>42</v>
      </c>
      <c r="B44" s="16">
        <f t="shared" si="9"/>
        <v>192</v>
      </c>
      <c r="C44" s="1">
        <f t="shared" si="9"/>
        <v>100.88</v>
      </c>
      <c r="D44" s="2">
        <f t="shared" si="0"/>
        <v>192</v>
      </c>
      <c r="E44" s="26">
        <f t="shared" si="1"/>
        <v>0</v>
      </c>
      <c r="F44" s="3">
        <f t="shared" si="2"/>
        <v>192</v>
      </c>
      <c r="G44" s="27">
        <f t="shared" si="3"/>
        <v>72.960000000000008</v>
      </c>
      <c r="H44" s="4">
        <f t="shared" si="4"/>
        <v>192</v>
      </c>
      <c r="I44" s="28">
        <v>0</v>
      </c>
      <c r="J44" s="5">
        <f t="shared" si="5"/>
        <v>192</v>
      </c>
      <c r="K44" s="29">
        <f t="shared" si="6"/>
        <v>0</v>
      </c>
      <c r="L44" s="6">
        <f t="shared" si="7"/>
        <v>192</v>
      </c>
      <c r="M44" s="30">
        <f t="shared" si="8"/>
        <v>-72.960000000000008</v>
      </c>
    </row>
    <row r="45" spans="1:13" x14ac:dyDescent="0.25">
      <c r="A45" s="17">
        <v>43</v>
      </c>
      <c r="B45" s="16">
        <f t="shared" si="9"/>
        <v>192</v>
      </c>
      <c r="C45" s="1">
        <f t="shared" si="9"/>
        <v>-72.960000000000008</v>
      </c>
      <c r="D45" s="2">
        <f t="shared" si="0"/>
        <v>192</v>
      </c>
      <c r="E45" s="26">
        <f t="shared" si="1"/>
        <v>0</v>
      </c>
      <c r="F45" s="3">
        <f t="shared" si="2"/>
        <v>192</v>
      </c>
      <c r="G45" s="27">
        <f t="shared" si="3"/>
        <v>72.960000000000008</v>
      </c>
      <c r="H45" s="4">
        <f t="shared" si="4"/>
        <v>192</v>
      </c>
      <c r="I45" s="28">
        <v>0</v>
      </c>
      <c r="J45" s="5">
        <f t="shared" si="5"/>
        <v>192</v>
      </c>
      <c r="K45" s="29">
        <f t="shared" si="6"/>
        <v>172.8</v>
      </c>
      <c r="L45" s="6">
        <f t="shared" si="7"/>
        <v>190</v>
      </c>
      <c r="M45" s="30">
        <f t="shared" si="8"/>
        <v>99.84</v>
      </c>
    </row>
    <row r="46" spans="1:13" x14ac:dyDescent="0.25">
      <c r="A46" s="17">
        <v>44</v>
      </c>
      <c r="B46" s="16">
        <f t="shared" si="9"/>
        <v>190</v>
      </c>
      <c r="C46" s="1">
        <f t="shared" si="9"/>
        <v>99.84</v>
      </c>
      <c r="D46" s="2">
        <f t="shared" si="0"/>
        <v>190</v>
      </c>
      <c r="E46" s="26">
        <f t="shared" si="1"/>
        <v>0</v>
      </c>
      <c r="F46" s="3">
        <f t="shared" si="2"/>
        <v>190</v>
      </c>
      <c r="G46" s="27">
        <f t="shared" si="3"/>
        <v>72.2</v>
      </c>
      <c r="H46" s="4">
        <f t="shared" si="4"/>
        <v>190</v>
      </c>
      <c r="I46" s="28">
        <v>0</v>
      </c>
      <c r="J46" s="5">
        <f t="shared" si="5"/>
        <v>190</v>
      </c>
      <c r="K46" s="29">
        <f t="shared" si="6"/>
        <v>171</v>
      </c>
      <c r="L46" s="6">
        <f t="shared" si="7"/>
        <v>190</v>
      </c>
      <c r="M46" s="30">
        <f t="shared" si="8"/>
        <v>98.8</v>
      </c>
    </row>
    <row r="47" spans="1:13" x14ac:dyDescent="0.25">
      <c r="A47" s="17">
        <v>45</v>
      </c>
      <c r="B47" s="16">
        <f t="shared" si="9"/>
        <v>190</v>
      </c>
      <c r="C47" s="1">
        <f t="shared" si="9"/>
        <v>98.8</v>
      </c>
      <c r="D47" s="2">
        <f t="shared" si="0"/>
        <v>190</v>
      </c>
      <c r="E47" s="26">
        <f t="shared" si="1"/>
        <v>0</v>
      </c>
      <c r="F47" s="3">
        <f t="shared" si="2"/>
        <v>190</v>
      </c>
      <c r="G47" s="27">
        <f t="shared" si="3"/>
        <v>72.2</v>
      </c>
      <c r="H47" s="4">
        <f t="shared" si="4"/>
        <v>190</v>
      </c>
      <c r="I47" s="28">
        <v>0</v>
      </c>
      <c r="J47" s="5">
        <f t="shared" si="5"/>
        <v>190</v>
      </c>
      <c r="K47" s="29">
        <f t="shared" si="6"/>
        <v>171</v>
      </c>
      <c r="L47" s="6">
        <f t="shared" si="7"/>
        <v>188</v>
      </c>
      <c r="M47" s="30">
        <f t="shared" si="8"/>
        <v>98.8</v>
      </c>
    </row>
    <row r="48" spans="1:13" x14ac:dyDescent="0.25">
      <c r="A48" s="17">
        <v>46</v>
      </c>
      <c r="B48" s="16">
        <f t="shared" si="9"/>
        <v>188</v>
      </c>
      <c r="C48" s="1">
        <f t="shared" si="9"/>
        <v>98.8</v>
      </c>
      <c r="D48" s="2">
        <f t="shared" si="0"/>
        <v>188</v>
      </c>
      <c r="E48" s="26">
        <f t="shared" si="1"/>
        <v>0</v>
      </c>
      <c r="F48" s="3">
        <f t="shared" si="2"/>
        <v>188</v>
      </c>
      <c r="G48" s="27">
        <f t="shared" si="3"/>
        <v>71.44</v>
      </c>
      <c r="H48" s="4">
        <f t="shared" si="4"/>
        <v>188</v>
      </c>
      <c r="I48" s="28">
        <v>0</v>
      </c>
      <c r="J48" s="5">
        <f t="shared" si="5"/>
        <v>188</v>
      </c>
      <c r="K48" s="29">
        <f t="shared" si="6"/>
        <v>169.20000000000002</v>
      </c>
      <c r="L48" s="6">
        <f t="shared" si="7"/>
        <v>188</v>
      </c>
      <c r="M48" s="30">
        <f t="shared" si="8"/>
        <v>97.760000000000019</v>
      </c>
    </row>
    <row r="49" spans="1:13" x14ac:dyDescent="0.25">
      <c r="A49" s="17">
        <v>47</v>
      </c>
      <c r="B49" s="16">
        <f t="shared" si="9"/>
        <v>188</v>
      </c>
      <c r="C49" s="1">
        <f t="shared" si="9"/>
        <v>97.760000000000019</v>
      </c>
      <c r="D49" s="2">
        <f t="shared" si="0"/>
        <v>188</v>
      </c>
      <c r="E49" s="26">
        <f t="shared" si="1"/>
        <v>0</v>
      </c>
      <c r="F49" s="3">
        <f t="shared" si="2"/>
        <v>188</v>
      </c>
      <c r="G49" s="27">
        <f t="shared" si="3"/>
        <v>71.44</v>
      </c>
      <c r="H49" s="4">
        <f t="shared" si="4"/>
        <v>188</v>
      </c>
      <c r="I49" s="28">
        <v>0</v>
      </c>
      <c r="J49" s="5">
        <f t="shared" si="5"/>
        <v>188</v>
      </c>
      <c r="K49" s="29">
        <f t="shared" si="6"/>
        <v>169.20000000000002</v>
      </c>
      <c r="L49" s="6">
        <f t="shared" si="7"/>
        <v>186</v>
      </c>
      <c r="M49" s="30">
        <f t="shared" si="8"/>
        <v>97.760000000000019</v>
      </c>
    </row>
    <row r="50" spans="1:13" x14ac:dyDescent="0.25">
      <c r="A50" s="17">
        <v>48</v>
      </c>
      <c r="B50" s="16">
        <f t="shared" si="9"/>
        <v>186</v>
      </c>
      <c r="C50" s="1">
        <f t="shared" si="9"/>
        <v>97.760000000000019</v>
      </c>
      <c r="D50" s="2">
        <f t="shared" si="0"/>
        <v>186</v>
      </c>
      <c r="E50" s="26">
        <f t="shared" si="1"/>
        <v>0</v>
      </c>
      <c r="F50" s="3">
        <f t="shared" si="2"/>
        <v>186</v>
      </c>
      <c r="G50" s="27">
        <f t="shared" si="3"/>
        <v>70.680000000000007</v>
      </c>
      <c r="H50" s="4">
        <f t="shared" si="4"/>
        <v>186</v>
      </c>
      <c r="I50" s="28">
        <v>0</v>
      </c>
      <c r="J50" s="5">
        <f t="shared" si="5"/>
        <v>186</v>
      </c>
      <c r="K50" s="29">
        <f t="shared" si="6"/>
        <v>167.4</v>
      </c>
      <c r="L50" s="6">
        <f t="shared" si="7"/>
        <v>186</v>
      </c>
      <c r="M50" s="30">
        <f t="shared" si="8"/>
        <v>96.72</v>
      </c>
    </row>
    <row r="51" spans="1:13" x14ac:dyDescent="0.25">
      <c r="A51" s="17">
        <v>49</v>
      </c>
      <c r="B51" s="16">
        <f t="shared" si="9"/>
        <v>186</v>
      </c>
      <c r="C51" s="1">
        <f t="shared" si="9"/>
        <v>96.72</v>
      </c>
      <c r="D51" s="2">
        <f t="shared" si="0"/>
        <v>186</v>
      </c>
      <c r="E51" s="26">
        <f t="shared" si="1"/>
        <v>0</v>
      </c>
      <c r="F51" s="3">
        <f t="shared" si="2"/>
        <v>186</v>
      </c>
      <c r="G51" s="27">
        <f t="shared" si="3"/>
        <v>70.680000000000007</v>
      </c>
      <c r="H51" s="4">
        <f t="shared" si="4"/>
        <v>186</v>
      </c>
      <c r="I51" s="28">
        <v>0</v>
      </c>
      <c r="J51" s="5">
        <f t="shared" si="5"/>
        <v>186</v>
      </c>
      <c r="K51" s="29">
        <f t="shared" si="6"/>
        <v>0</v>
      </c>
      <c r="L51" s="6">
        <f t="shared" si="7"/>
        <v>184</v>
      </c>
      <c r="M51" s="30">
        <f t="shared" si="8"/>
        <v>-70.680000000000007</v>
      </c>
    </row>
    <row r="52" spans="1:13" x14ac:dyDescent="0.25">
      <c r="A52" s="17">
        <v>50</v>
      </c>
      <c r="B52" s="16">
        <f t="shared" si="9"/>
        <v>184</v>
      </c>
      <c r="C52" s="1">
        <f t="shared" si="9"/>
        <v>-70.680000000000007</v>
      </c>
      <c r="D52" s="2">
        <f t="shared" si="0"/>
        <v>184</v>
      </c>
      <c r="E52" s="26">
        <f t="shared" si="1"/>
        <v>0</v>
      </c>
      <c r="F52" s="3">
        <f t="shared" si="2"/>
        <v>184</v>
      </c>
      <c r="G52" s="27">
        <f t="shared" si="3"/>
        <v>69.92</v>
      </c>
      <c r="H52" s="4">
        <f t="shared" si="4"/>
        <v>184</v>
      </c>
      <c r="I52" s="28">
        <v>0</v>
      </c>
      <c r="J52" s="5">
        <f t="shared" si="5"/>
        <v>184</v>
      </c>
      <c r="K52" s="29">
        <f t="shared" si="6"/>
        <v>165.6</v>
      </c>
      <c r="L52" s="6">
        <f t="shared" si="7"/>
        <v>184</v>
      </c>
      <c r="M52" s="30">
        <f t="shared" si="8"/>
        <v>95.679999999999993</v>
      </c>
    </row>
    <row r="53" spans="1:13" x14ac:dyDescent="0.25">
      <c r="A53" s="17">
        <v>51</v>
      </c>
      <c r="B53" s="16">
        <f t="shared" si="9"/>
        <v>184</v>
      </c>
      <c r="C53" s="1">
        <f t="shared" si="9"/>
        <v>95.679999999999993</v>
      </c>
      <c r="D53" s="2">
        <f t="shared" si="0"/>
        <v>184</v>
      </c>
      <c r="E53" s="26">
        <f t="shared" si="1"/>
        <v>0</v>
      </c>
      <c r="F53" s="3">
        <f t="shared" si="2"/>
        <v>184</v>
      </c>
      <c r="G53" s="27">
        <f t="shared" si="3"/>
        <v>69.92</v>
      </c>
      <c r="H53" s="4">
        <f t="shared" si="4"/>
        <v>184</v>
      </c>
      <c r="I53" s="28">
        <v>0</v>
      </c>
      <c r="J53" s="5">
        <f t="shared" si="5"/>
        <v>184</v>
      </c>
      <c r="K53" s="29">
        <f t="shared" si="6"/>
        <v>165.6</v>
      </c>
      <c r="L53" s="6">
        <f t="shared" si="7"/>
        <v>182</v>
      </c>
      <c r="M53" s="30">
        <f t="shared" si="8"/>
        <v>95.679999999999993</v>
      </c>
    </row>
    <row r="54" spans="1:13" x14ac:dyDescent="0.25">
      <c r="A54" s="17">
        <v>52</v>
      </c>
      <c r="B54" s="16">
        <f t="shared" si="9"/>
        <v>182</v>
      </c>
      <c r="C54" s="1">
        <f t="shared" si="9"/>
        <v>95.679999999999993</v>
      </c>
      <c r="D54" s="2">
        <f t="shared" si="0"/>
        <v>182</v>
      </c>
      <c r="E54" s="26">
        <f t="shared" si="1"/>
        <v>0</v>
      </c>
      <c r="F54" s="3">
        <f t="shared" si="2"/>
        <v>182</v>
      </c>
      <c r="G54" s="27">
        <f t="shared" si="3"/>
        <v>69.16</v>
      </c>
      <c r="H54" s="4">
        <f t="shared" si="4"/>
        <v>182</v>
      </c>
      <c r="I54" s="28">
        <v>0</v>
      </c>
      <c r="J54" s="5">
        <f t="shared" si="5"/>
        <v>182</v>
      </c>
      <c r="K54" s="29">
        <f t="shared" si="6"/>
        <v>163.80000000000001</v>
      </c>
      <c r="L54" s="6">
        <f t="shared" si="7"/>
        <v>182</v>
      </c>
      <c r="M54" s="30">
        <f t="shared" si="8"/>
        <v>94.640000000000015</v>
      </c>
    </row>
    <row r="55" spans="1:13" x14ac:dyDescent="0.25">
      <c r="A55" s="17">
        <v>53</v>
      </c>
      <c r="B55" s="16">
        <f t="shared" si="9"/>
        <v>182</v>
      </c>
      <c r="C55" s="1">
        <f t="shared" si="9"/>
        <v>94.640000000000015</v>
      </c>
      <c r="D55" s="2">
        <f t="shared" si="0"/>
        <v>182</v>
      </c>
      <c r="E55" s="26">
        <f t="shared" si="1"/>
        <v>0</v>
      </c>
      <c r="F55" s="3">
        <f t="shared" si="2"/>
        <v>182</v>
      </c>
      <c r="G55" s="27">
        <f t="shared" si="3"/>
        <v>69.16</v>
      </c>
      <c r="H55" s="4">
        <f t="shared" si="4"/>
        <v>182</v>
      </c>
      <c r="I55" s="28">
        <v>0</v>
      </c>
      <c r="J55" s="5">
        <f t="shared" si="5"/>
        <v>182</v>
      </c>
      <c r="K55" s="29">
        <f t="shared" si="6"/>
        <v>163.80000000000001</v>
      </c>
      <c r="L55" s="6">
        <f t="shared" si="7"/>
        <v>180</v>
      </c>
      <c r="M55" s="30">
        <f t="shared" si="8"/>
        <v>94.640000000000015</v>
      </c>
    </row>
    <row r="56" spans="1:13" x14ac:dyDescent="0.25">
      <c r="A56" s="17">
        <v>54</v>
      </c>
      <c r="B56" s="16">
        <f t="shared" si="9"/>
        <v>180</v>
      </c>
      <c r="C56" s="1">
        <f t="shared" si="9"/>
        <v>94.640000000000015</v>
      </c>
      <c r="D56" s="2">
        <f t="shared" si="0"/>
        <v>180</v>
      </c>
      <c r="E56" s="26">
        <f t="shared" si="1"/>
        <v>0</v>
      </c>
      <c r="F56" s="3">
        <f t="shared" si="2"/>
        <v>180</v>
      </c>
      <c r="G56" s="27">
        <f t="shared" si="3"/>
        <v>68.399999999999991</v>
      </c>
      <c r="H56" s="4">
        <f t="shared" si="4"/>
        <v>180</v>
      </c>
      <c r="I56" s="28">
        <v>0</v>
      </c>
      <c r="J56" s="5">
        <f t="shared" si="5"/>
        <v>180</v>
      </c>
      <c r="K56" s="29">
        <f t="shared" si="6"/>
        <v>162</v>
      </c>
      <c r="L56" s="6">
        <f t="shared" si="7"/>
        <v>180</v>
      </c>
      <c r="M56" s="30">
        <f t="shared" si="8"/>
        <v>93.600000000000009</v>
      </c>
    </row>
    <row r="57" spans="1:13" x14ac:dyDescent="0.25">
      <c r="A57" s="17">
        <v>55</v>
      </c>
      <c r="B57" s="16">
        <f t="shared" si="9"/>
        <v>180</v>
      </c>
      <c r="C57" s="1">
        <f t="shared" si="9"/>
        <v>93.600000000000009</v>
      </c>
      <c r="D57" s="2">
        <f t="shared" si="0"/>
        <v>180</v>
      </c>
      <c r="E57" s="26">
        <f t="shared" si="1"/>
        <v>0</v>
      </c>
      <c r="F57" s="3">
        <f t="shared" si="2"/>
        <v>180</v>
      </c>
      <c r="G57" s="27">
        <f t="shared" si="3"/>
        <v>68.399999999999991</v>
      </c>
      <c r="H57" s="4">
        <f t="shared" si="4"/>
        <v>180</v>
      </c>
      <c r="I57" s="28">
        <v>0</v>
      </c>
      <c r="J57" s="5">
        <f t="shared" si="5"/>
        <v>180</v>
      </c>
      <c r="K57" s="29">
        <f t="shared" si="6"/>
        <v>162</v>
      </c>
      <c r="L57" s="6">
        <f t="shared" si="7"/>
        <v>178</v>
      </c>
      <c r="M57" s="30">
        <f t="shared" si="8"/>
        <v>93.600000000000009</v>
      </c>
    </row>
    <row r="58" spans="1:13" x14ac:dyDescent="0.25">
      <c r="A58" s="17">
        <v>56</v>
      </c>
      <c r="B58" s="16">
        <f t="shared" si="9"/>
        <v>178</v>
      </c>
      <c r="C58" s="1">
        <f t="shared" si="9"/>
        <v>93.600000000000009</v>
      </c>
      <c r="D58" s="2">
        <f t="shared" si="0"/>
        <v>178</v>
      </c>
      <c r="E58" s="26">
        <f t="shared" si="1"/>
        <v>0</v>
      </c>
      <c r="F58" s="3">
        <f t="shared" si="2"/>
        <v>178</v>
      </c>
      <c r="G58" s="27">
        <f t="shared" si="3"/>
        <v>67.64</v>
      </c>
      <c r="H58" s="4">
        <f t="shared" si="4"/>
        <v>178</v>
      </c>
      <c r="I58" s="28">
        <v>0</v>
      </c>
      <c r="J58" s="5">
        <f t="shared" si="5"/>
        <v>178</v>
      </c>
      <c r="K58" s="29">
        <f t="shared" si="6"/>
        <v>0</v>
      </c>
      <c r="L58" s="6">
        <f t="shared" si="7"/>
        <v>178</v>
      </c>
      <c r="M58" s="30">
        <f t="shared" si="8"/>
        <v>-67.64</v>
      </c>
    </row>
    <row r="59" spans="1:13" x14ac:dyDescent="0.25">
      <c r="A59" s="17">
        <v>57</v>
      </c>
      <c r="B59" s="16">
        <f t="shared" si="9"/>
        <v>178</v>
      </c>
      <c r="C59" s="1">
        <f t="shared" si="9"/>
        <v>-67.64</v>
      </c>
      <c r="D59" s="2">
        <f t="shared" si="0"/>
        <v>178</v>
      </c>
      <c r="E59" s="26">
        <f t="shared" si="1"/>
        <v>0</v>
      </c>
      <c r="F59" s="3">
        <f t="shared" si="2"/>
        <v>178</v>
      </c>
      <c r="G59" s="27">
        <f t="shared" si="3"/>
        <v>67.64</v>
      </c>
      <c r="H59" s="4">
        <f t="shared" si="4"/>
        <v>178</v>
      </c>
      <c r="I59" s="28">
        <v>0</v>
      </c>
      <c r="J59" s="5">
        <f t="shared" si="5"/>
        <v>178</v>
      </c>
      <c r="K59" s="29">
        <f t="shared" si="6"/>
        <v>160.20000000000002</v>
      </c>
      <c r="L59" s="6">
        <f t="shared" si="7"/>
        <v>176</v>
      </c>
      <c r="M59" s="30">
        <f t="shared" si="8"/>
        <v>92.560000000000016</v>
      </c>
    </row>
    <row r="60" spans="1:13" x14ac:dyDescent="0.25">
      <c r="A60" s="17">
        <v>58</v>
      </c>
      <c r="B60" s="16">
        <f t="shared" si="9"/>
        <v>176</v>
      </c>
      <c r="C60" s="1">
        <f t="shared" si="9"/>
        <v>92.560000000000016</v>
      </c>
      <c r="D60" s="2">
        <f t="shared" si="0"/>
        <v>176</v>
      </c>
      <c r="E60" s="26">
        <f t="shared" si="1"/>
        <v>0</v>
      </c>
      <c r="F60" s="3">
        <f t="shared" si="2"/>
        <v>176</v>
      </c>
      <c r="G60" s="27">
        <f t="shared" si="3"/>
        <v>66.88</v>
      </c>
      <c r="H60" s="4">
        <f t="shared" si="4"/>
        <v>176</v>
      </c>
      <c r="I60" s="28">
        <v>0</v>
      </c>
      <c r="J60" s="5">
        <f t="shared" si="5"/>
        <v>176</v>
      </c>
      <c r="K60" s="29">
        <f t="shared" si="6"/>
        <v>158.4</v>
      </c>
      <c r="L60" s="6">
        <f t="shared" si="7"/>
        <v>176</v>
      </c>
      <c r="M60" s="30">
        <f t="shared" si="8"/>
        <v>91.52000000000001</v>
      </c>
    </row>
    <row r="61" spans="1:13" x14ac:dyDescent="0.25">
      <c r="A61" s="17">
        <v>59</v>
      </c>
      <c r="B61" s="16">
        <f t="shared" si="9"/>
        <v>176</v>
      </c>
      <c r="C61" s="1">
        <f t="shared" si="9"/>
        <v>91.52000000000001</v>
      </c>
      <c r="D61" s="2">
        <f t="shared" si="0"/>
        <v>176</v>
      </c>
      <c r="E61" s="26">
        <f t="shared" si="1"/>
        <v>0</v>
      </c>
      <c r="F61" s="3">
        <f t="shared" si="2"/>
        <v>176</v>
      </c>
      <c r="G61" s="27">
        <f t="shared" si="3"/>
        <v>66.88</v>
      </c>
      <c r="H61" s="4">
        <f t="shared" si="4"/>
        <v>176</v>
      </c>
      <c r="I61" s="28">
        <v>0</v>
      </c>
      <c r="J61" s="5">
        <f t="shared" si="5"/>
        <v>176</v>
      </c>
      <c r="K61" s="29">
        <f t="shared" si="6"/>
        <v>158.4</v>
      </c>
      <c r="L61" s="6">
        <f t="shared" si="7"/>
        <v>174</v>
      </c>
      <c r="M61" s="30">
        <f t="shared" si="8"/>
        <v>91.52000000000001</v>
      </c>
    </row>
    <row r="62" spans="1:13" x14ac:dyDescent="0.25">
      <c r="A62" s="17">
        <v>60</v>
      </c>
      <c r="B62" s="16">
        <f t="shared" si="9"/>
        <v>174</v>
      </c>
      <c r="C62" s="1">
        <f t="shared" si="9"/>
        <v>91.52000000000001</v>
      </c>
      <c r="D62" s="2">
        <f t="shared" si="0"/>
        <v>208</v>
      </c>
      <c r="E62" s="26">
        <f t="shared" si="1"/>
        <v>626.40000000000009</v>
      </c>
      <c r="F62" s="3">
        <f t="shared" si="2"/>
        <v>208</v>
      </c>
      <c r="G62" s="27">
        <f t="shared" si="3"/>
        <v>79.039999999999992</v>
      </c>
      <c r="H62" s="4">
        <f t="shared" si="4"/>
        <v>208</v>
      </c>
      <c r="I62" s="28">
        <v>0</v>
      </c>
      <c r="J62" s="5">
        <f t="shared" si="5"/>
        <v>208</v>
      </c>
      <c r="K62" s="29">
        <f t="shared" si="6"/>
        <v>187.20000000000002</v>
      </c>
      <c r="L62" s="6">
        <f t="shared" si="7"/>
        <v>208</v>
      </c>
      <c r="M62" s="30">
        <f t="shared" si="8"/>
        <v>-518.24</v>
      </c>
    </row>
    <row r="63" spans="1:13" x14ac:dyDescent="0.25">
      <c r="A63" s="17">
        <v>61</v>
      </c>
      <c r="B63" s="16">
        <f t="shared" si="9"/>
        <v>208</v>
      </c>
      <c r="C63" s="1">
        <f t="shared" si="9"/>
        <v>-518.24</v>
      </c>
      <c r="D63" s="2">
        <f t="shared" si="0"/>
        <v>208</v>
      </c>
      <c r="E63" s="26">
        <f t="shared" si="1"/>
        <v>0</v>
      </c>
      <c r="F63" s="3">
        <f t="shared" si="2"/>
        <v>208</v>
      </c>
      <c r="G63" s="27">
        <f t="shared" si="3"/>
        <v>79.039999999999992</v>
      </c>
      <c r="H63" s="4">
        <f t="shared" si="4"/>
        <v>208</v>
      </c>
      <c r="I63" s="28">
        <v>0</v>
      </c>
      <c r="J63" s="5">
        <f t="shared" si="5"/>
        <v>208</v>
      </c>
      <c r="K63" s="29">
        <f t="shared" si="6"/>
        <v>187.20000000000002</v>
      </c>
      <c r="L63" s="6">
        <f t="shared" si="7"/>
        <v>206</v>
      </c>
      <c r="M63" s="30">
        <f t="shared" si="8"/>
        <v>108.16000000000003</v>
      </c>
    </row>
    <row r="64" spans="1:13" x14ac:dyDescent="0.25">
      <c r="A64" s="17">
        <v>62</v>
      </c>
      <c r="B64" s="16">
        <f t="shared" si="9"/>
        <v>206</v>
      </c>
      <c r="C64" s="1">
        <f t="shared" si="9"/>
        <v>108.16000000000003</v>
      </c>
      <c r="D64" s="2">
        <f t="shared" si="0"/>
        <v>206</v>
      </c>
      <c r="E64" s="26">
        <f t="shared" si="1"/>
        <v>0</v>
      </c>
      <c r="F64" s="3">
        <f t="shared" si="2"/>
        <v>206</v>
      </c>
      <c r="G64" s="27">
        <f t="shared" si="3"/>
        <v>78.28</v>
      </c>
      <c r="H64" s="4">
        <f t="shared" si="4"/>
        <v>206</v>
      </c>
      <c r="I64" s="28">
        <v>0</v>
      </c>
      <c r="J64" s="5">
        <f t="shared" si="5"/>
        <v>206</v>
      </c>
      <c r="K64" s="29">
        <f t="shared" si="6"/>
        <v>185.4</v>
      </c>
      <c r="L64" s="6">
        <f t="shared" si="7"/>
        <v>206</v>
      </c>
      <c r="M64" s="30">
        <f t="shared" si="8"/>
        <v>107.12</v>
      </c>
    </row>
    <row r="65" spans="1:13" x14ac:dyDescent="0.25">
      <c r="A65" s="17">
        <v>63</v>
      </c>
      <c r="B65" s="16">
        <f t="shared" si="9"/>
        <v>206</v>
      </c>
      <c r="C65" s="1">
        <f t="shared" si="9"/>
        <v>107.12</v>
      </c>
      <c r="D65" s="2">
        <f t="shared" si="0"/>
        <v>206</v>
      </c>
      <c r="E65" s="26">
        <f t="shared" si="1"/>
        <v>0</v>
      </c>
      <c r="F65" s="3">
        <f t="shared" si="2"/>
        <v>206</v>
      </c>
      <c r="G65" s="27">
        <f t="shared" si="3"/>
        <v>78.28</v>
      </c>
      <c r="H65" s="4">
        <f t="shared" si="4"/>
        <v>206</v>
      </c>
      <c r="I65" s="28">
        <v>0</v>
      </c>
      <c r="J65" s="5">
        <f t="shared" si="5"/>
        <v>206</v>
      </c>
      <c r="K65" s="29">
        <f t="shared" si="6"/>
        <v>0</v>
      </c>
      <c r="L65" s="6">
        <f t="shared" si="7"/>
        <v>204</v>
      </c>
      <c r="M65" s="30">
        <f t="shared" si="8"/>
        <v>-78.28</v>
      </c>
    </row>
    <row r="66" spans="1:13" x14ac:dyDescent="0.25">
      <c r="A66" s="17">
        <v>64</v>
      </c>
      <c r="B66" s="16">
        <f t="shared" si="9"/>
        <v>204</v>
      </c>
      <c r="C66" s="1">
        <f t="shared" si="9"/>
        <v>-78.28</v>
      </c>
      <c r="D66" s="2">
        <f t="shared" si="0"/>
        <v>204</v>
      </c>
      <c r="E66" s="26">
        <f t="shared" si="1"/>
        <v>0</v>
      </c>
      <c r="F66" s="3">
        <f t="shared" si="2"/>
        <v>204</v>
      </c>
      <c r="G66" s="27">
        <f t="shared" si="3"/>
        <v>77.52000000000001</v>
      </c>
      <c r="H66" s="4">
        <f t="shared" si="4"/>
        <v>204</v>
      </c>
      <c r="I66" s="28">
        <v>0</v>
      </c>
      <c r="J66" s="5">
        <f t="shared" si="5"/>
        <v>204</v>
      </c>
      <c r="K66" s="29">
        <f t="shared" si="6"/>
        <v>183.6</v>
      </c>
      <c r="L66" s="6">
        <f t="shared" si="7"/>
        <v>204</v>
      </c>
      <c r="M66" s="30">
        <f t="shared" si="8"/>
        <v>106.07999999999998</v>
      </c>
    </row>
    <row r="67" spans="1:13" x14ac:dyDescent="0.25">
      <c r="A67" s="17">
        <v>65</v>
      </c>
      <c r="B67" s="16">
        <f t="shared" si="9"/>
        <v>204</v>
      </c>
      <c r="C67" s="1">
        <f t="shared" si="9"/>
        <v>106.07999999999998</v>
      </c>
      <c r="D67" s="2">
        <f t="shared" si="0"/>
        <v>204</v>
      </c>
      <c r="E67" s="26">
        <f t="shared" si="1"/>
        <v>0</v>
      </c>
      <c r="F67" s="3">
        <f t="shared" si="2"/>
        <v>204</v>
      </c>
      <c r="G67" s="27">
        <f t="shared" si="3"/>
        <v>77.52000000000001</v>
      </c>
      <c r="H67" s="4">
        <f t="shared" si="4"/>
        <v>204</v>
      </c>
      <c r="I67" s="28">
        <v>0</v>
      </c>
      <c r="J67" s="5">
        <f t="shared" si="5"/>
        <v>204</v>
      </c>
      <c r="K67" s="29">
        <f t="shared" si="6"/>
        <v>183.6</v>
      </c>
      <c r="L67" s="6">
        <f t="shared" si="7"/>
        <v>202</v>
      </c>
      <c r="M67" s="30">
        <f t="shared" si="8"/>
        <v>106.07999999999998</v>
      </c>
    </row>
    <row r="68" spans="1:13" x14ac:dyDescent="0.25">
      <c r="A68" s="17">
        <v>66</v>
      </c>
      <c r="B68" s="16">
        <f t="shared" si="9"/>
        <v>202</v>
      </c>
      <c r="C68" s="1">
        <f t="shared" si="9"/>
        <v>106.07999999999998</v>
      </c>
      <c r="D68" s="2">
        <f t="shared" ref="D68:D131" si="10">ROUNDDOWN(IF(MOD(A68,30)=0,B68*1.2,B68),0)</f>
        <v>202</v>
      </c>
      <c r="E68" s="26">
        <f t="shared" ref="E68:E131" si="11">IF(MOD(A68,30)=0,(B68*0.2*18),0)</f>
        <v>0</v>
      </c>
      <c r="F68" s="3">
        <f t="shared" ref="F68:F131" si="12">D68</f>
        <v>202</v>
      </c>
      <c r="G68" s="27">
        <f t="shared" ref="G68:G131" si="13">(F68*0.2*1.9)</f>
        <v>76.760000000000005</v>
      </c>
      <c r="H68" s="4">
        <f t="shared" ref="H68:H131" si="14">F68</f>
        <v>202</v>
      </c>
      <c r="I68" s="28">
        <v>0</v>
      </c>
      <c r="J68" s="5">
        <f t="shared" ref="J68:J131" si="15">H68</f>
        <v>202</v>
      </c>
      <c r="K68" s="29">
        <f t="shared" ref="K68:K131" si="16">IF(MOD(A68,7)&lt;&gt;0,J68*0.9,0)</f>
        <v>181.8</v>
      </c>
      <c r="L68" s="6">
        <f t="shared" ref="L68:L131" si="17">IF(MOD(A68,2)=1,J68-2,J68)</f>
        <v>202</v>
      </c>
      <c r="M68" s="30">
        <f t="shared" ref="M68:M131" si="18">(I68+K68)-(E68+G68)</f>
        <v>105.04</v>
      </c>
    </row>
    <row r="69" spans="1:13" x14ac:dyDescent="0.25">
      <c r="A69" s="17">
        <v>67</v>
      </c>
      <c r="B69" s="16">
        <f t="shared" ref="B69:C132" si="19">L68</f>
        <v>202</v>
      </c>
      <c r="C69" s="1">
        <f t="shared" si="19"/>
        <v>105.04</v>
      </c>
      <c r="D69" s="2">
        <f t="shared" si="10"/>
        <v>202</v>
      </c>
      <c r="E69" s="26">
        <f t="shared" si="11"/>
        <v>0</v>
      </c>
      <c r="F69" s="3">
        <f t="shared" si="12"/>
        <v>202</v>
      </c>
      <c r="G69" s="27">
        <f t="shared" si="13"/>
        <v>76.760000000000005</v>
      </c>
      <c r="H69" s="4">
        <f t="shared" si="14"/>
        <v>202</v>
      </c>
      <c r="I69" s="28">
        <v>0</v>
      </c>
      <c r="J69" s="5">
        <f t="shared" si="15"/>
        <v>202</v>
      </c>
      <c r="K69" s="29">
        <f t="shared" si="16"/>
        <v>181.8</v>
      </c>
      <c r="L69" s="6">
        <f t="shared" si="17"/>
        <v>200</v>
      </c>
      <c r="M69" s="30">
        <f t="shared" si="18"/>
        <v>105.04</v>
      </c>
    </row>
    <row r="70" spans="1:13" x14ac:dyDescent="0.25">
      <c r="A70" s="17">
        <v>68</v>
      </c>
      <c r="B70" s="16">
        <f t="shared" si="19"/>
        <v>200</v>
      </c>
      <c r="C70" s="1">
        <f t="shared" si="19"/>
        <v>105.04</v>
      </c>
      <c r="D70" s="2">
        <f t="shared" si="10"/>
        <v>200</v>
      </c>
      <c r="E70" s="26">
        <f t="shared" si="11"/>
        <v>0</v>
      </c>
      <c r="F70" s="3">
        <f t="shared" si="12"/>
        <v>200</v>
      </c>
      <c r="G70" s="27">
        <f t="shared" si="13"/>
        <v>76</v>
      </c>
      <c r="H70" s="4">
        <f t="shared" si="14"/>
        <v>200</v>
      </c>
      <c r="I70" s="28">
        <v>0</v>
      </c>
      <c r="J70" s="5">
        <f t="shared" si="15"/>
        <v>200</v>
      </c>
      <c r="K70" s="29">
        <f t="shared" si="16"/>
        <v>180</v>
      </c>
      <c r="L70" s="6">
        <f t="shared" si="17"/>
        <v>200</v>
      </c>
      <c r="M70" s="30">
        <f t="shared" si="18"/>
        <v>104</v>
      </c>
    </row>
    <row r="71" spans="1:13" x14ac:dyDescent="0.25">
      <c r="A71" s="17">
        <v>69</v>
      </c>
      <c r="B71" s="16">
        <f t="shared" si="19"/>
        <v>200</v>
      </c>
      <c r="C71" s="1">
        <f t="shared" si="19"/>
        <v>104</v>
      </c>
      <c r="D71" s="2">
        <f t="shared" si="10"/>
        <v>200</v>
      </c>
      <c r="E71" s="26">
        <f t="shared" si="11"/>
        <v>0</v>
      </c>
      <c r="F71" s="3">
        <f t="shared" si="12"/>
        <v>200</v>
      </c>
      <c r="G71" s="27">
        <f t="shared" si="13"/>
        <v>76</v>
      </c>
      <c r="H71" s="4">
        <f t="shared" si="14"/>
        <v>200</v>
      </c>
      <c r="I71" s="28">
        <v>0</v>
      </c>
      <c r="J71" s="5">
        <f t="shared" si="15"/>
        <v>200</v>
      </c>
      <c r="K71" s="29">
        <f t="shared" si="16"/>
        <v>180</v>
      </c>
      <c r="L71" s="6">
        <f t="shared" si="17"/>
        <v>198</v>
      </c>
      <c r="M71" s="30">
        <f t="shared" si="18"/>
        <v>104</v>
      </c>
    </row>
    <row r="72" spans="1:13" x14ac:dyDescent="0.25">
      <c r="A72" s="17">
        <v>70</v>
      </c>
      <c r="B72" s="16">
        <f t="shared" si="19"/>
        <v>198</v>
      </c>
      <c r="C72" s="1">
        <f t="shared" si="19"/>
        <v>104</v>
      </c>
      <c r="D72" s="2">
        <f t="shared" si="10"/>
        <v>198</v>
      </c>
      <c r="E72" s="26">
        <f t="shared" si="11"/>
        <v>0</v>
      </c>
      <c r="F72" s="3">
        <f t="shared" si="12"/>
        <v>198</v>
      </c>
      <c r="G72" s="27">
        <f t="shared" si="13"/>
        <v>75.239999999999995</v>
      </c>
      <c r="H72" s="4">
        <f t="shared" si="14"/>
        <v>198</v>
      </c>
      <c r="I72" s="28">
        <v>0</v>
      </c>
      <c r="J72" s="5">
        <f t="shared" si="15"/>
        <v>198</v>
      </c>
      <c r="K72" s="29">
        <f t="shared" si="16"/>
        <v>0</v>
      </c>
      <c r="L72" s="6">
        <f t="shared" si="17"/>
        <v>198</v>
      </c>
      <c r="M72" s="30">
        <f t="shared" si="18"/>
        <v>-75.239999999999995</v>
      </c>
    </row>
    <row r="73" spans="1:13" x14ac:dyDescent="0.25">
      <c r="A73" s="17">
        <v>71</v>
      </c>
      <c r="B73" s="16">
        <f t="shared" si="19"/>
        <v>198</v>
      </c>
      <c r="C73" s="1">
        <f t="shared" si="19"/>
        <v>-75.239999999999995</v>
      </c>
      <c r="D73" s="2">
        <f t="shared" si="10"/>
        <v>198</v>
      </c>
      <c r="E73" s="26">
        <f t="shared" si="11"/>
        <v>0</v>
      </c>
      <c r="F73" s="3">
        <f t="shared" si="12"/>
        <v>198</v>
      </c>
      <c r="G73" s="27">
        <f t="shared" si="13"/>
        <v>75.239999999999995</v>
      </c>
      <c r="H73" s="4">
        <f t="shared" si="14"/>
        <v>198</v>
      </c>
      <c r="I73" s="28">
        <v>0</v>
      </c>
      <c r="J73" s="5">
        <f t="shared" si="15"/>
        <v>198</v>
      </c>
      <c r="K73" s="29">
        <f t="shared" si="16"/>
        <v>178.20000000000002</v>
      </c>
      <c r="L73" s="6">
        <f t="shared" si="17"/>
        <v>196</v>
      </c>
      <c r="M73" s="30">
        <f t="shared" si="18"/>
        <v>102.96000000000002</v>
      </c>
    </row>
    <row r="74" spans="1:13" x14ac:dyDescent="0.25">
      <c r="A74" s="17">
        <v>72</v>
      </c>
      <c r="B74" s="16">
        <f t="shared" si="19"/>
        <v>196</v>
      </c>
      <c r="C74" s="1">
        <f t="shared" si="19"/>
        <v>102.96000000000002</v>
      </c>
      <c r="D74" s="2">
        <f t="shared" si="10"/>
        <v>196</v>
      </c>
      <c r="E74" s="26">
        <f t="shared" si="11"/>
        <v>0</v>
      </c>
      <c r="F74" s="3">
        <f t="shared" si="12"/>
        <v>196</v>
      </c>
      <c r="G74" s="27">
        <f t="shared" si="13"/>
        <v>74.48</v>
      </c>
      <c r="H74" s="4">
        <f t="shared" si="14"/>
        <v>196</v>
      </c>
      <c r="I74" s="28">
        <v>0</v>
      </c>
      <c r="J74" s="5">
        <f t="shared" si="15"/>
        <v>196</v>
      </c>
      <c r="K74" s="29">
        <f t="shared" si="16"/>
        <v>176.4</v>
      </c>
      <c r="L74" s="6">
        <f t="shared" si="17"/>
        <v>196</v>
      </c>
      <c r="M74" s="30">
        <f t="shared" si="18"/>
        <v>101.92</v>
      </c>
    </row>
    <row r="75" spans="1:13" x14ac:dyDescent="0.25">
      <c r="A75" s="17">
        <v>73</v>
      </c>
      <c r="B75" s="16">
        <f t="shared" si="19"/>
        <v>196</v>
      </c>
      <c r="C75" s="1">
        <f t="shared" si="19"/>
        <v>101.92</v>
      </c>
      <c r="D75" s="2">
        <f t="shared" si="10"/>
        <v>196</v>
      </c>
      <c r="E75" s="26">
        <f t="shared" si="11"/>
        <v>0</v>
      </c>
      <c r="F75" s="3">
        <f t="shared" si="12"/>
        <v>196</v>
      </c>
      <c r="G75" s="27">
        <f t="shared" si="13"/>
        <v>74.48</v>
      </c>
      <c r="H75" s="4">
        <f t="shared" si="14"/>
        <v>196</v>
      </c>
      <c r="I75" s="28">
        <v>0</v>
      </c>
      <c r="J75" s="5">
        <f t="shared" si="15"/>
        <v>196</v>
      </c>
      <c r="K75" s="29">
        <f t="shared" si="16"/>
        <v>176.4</v>
      </c>
      <c r="L75" s="6">
        <f t="shared" si="17"/>
        <v>194</v>
      </c>
      <c r="M75" s="30">
        <f t="shared" si="18"/>
        <v>101.92</v>
      </c>
    </row>
    <row r="76" spans="1:13" x14ac:dyDescent="0.25">
      <c r="A76" s="17">
        <v>74</v>
      </c>
      <c r="B76" s="16">
        <f t="shared" si="19"/>
        <v>194</v>
      </c>
      <c r="C76" s="1">
        <f t="shared" si="19"/>
        <v>101.92</v>
      </c>
      <c r="D76" s="2">
        <f t="shared" si="10"/>
        <v>194</v>
      </c>
      <c r="E76" s="26">
        <f t="shared" si="11"/>
        <v>0</v>
      </c>
      <c r="F76" s="3">
        <f t="shared" si="12"/>
        <v>194</v>
      </c>
      <c r="G76" s="27">
        <f t="shared" si="13"/>
        <v>73.72</v>
      </c>
      <c r="H76" s="4">
        <f t="shared" si="14"/>
        <v>194</v>
      </c>
      <c r="I76" s="28">
        <v>0</v>
      </c>
      <c r="J76" s="5">
        <f t="shared" si="15"/>
        <v>194</v>
      </c>
      <c r="K76" s="29">
        <f t="shared" si="16"/>
        <v>174.6</v>
      </c>
      <c r="L76" s="6">
        <f t="shared" si="17"/>
        <v>194</v>
      </c>
      <c r="M76" s="30">
        <f t="shared" si="18"/>
        <v>100.88</v>
      </c>
    </row>
    <row r="77" spans="1:13" x14ac:dyDescent="0.25">
      <c r="A77" s="17">
        <v>75</v>
      </c>
      <c r="B77" s="16">
        <f t="shared" si="19"/>
        <v>194</v>
      </c>
      <c r="C77" s="1">
        <f t="shared" si="19"/>
        <v>100.88</v>
      </c>
      <c r="D77" s="2">
        <f t="shared" si="10"/>
        <v>194</v>
      </c>
      <c r="E77" s="26">
        <f t="shared" si="11"/>
        <v>0</v>
      </c>
      <c r="F77" s="3">
        <f t="shared" si="12"/>
        <v>194</v>
      </c>
      <c r="G77" s="27">
        <f t="shared" si="13"/>
        <v>73.72</v>
      </c>
      <c r="H77" s="4">
        <f t="shared" si="14"/>
        <v>194</v>
      </c>
      <c r="I77" s="28">
        <v>0</v>
      </c>
      <c r="J77" s="5">
        <f t="shared" si="15"/>
        <v>194</v>
      </c>
      <c r="K77" s="29">
        <f t="shared" si="16"/>
        <v>174.6</v>
      </c>
      <c r="L77" s="6">
        <f t="shared" si="17"/>
        <v>192</v>
      </c>
      <c r="M77" s="30">
        <f t="shared" si="18"/>
        <v>100.88</v>
      </c>
    </row>
    <row r="78" spans="1:13" x14ac:dyDescent="0.25">
      <c r="A78" s="17">
        <v>76</v>
      </c>
      <c r="B78" s="16">
        <f t="shared" si="19"/>
        <v>192</v>
      </c>
      <c r="C78" s="1">
        <f t="shared" si="19"/>
        <v>100.88</v>
      </c>
      <c r="D78" s="2">
        <f t="shared" si="10"/>
        <v>192</v>
      </c>
      <c r="E78" s="26">
        <f t="shared" si="11"/>
        <v>0</v>
      </c>
      <c r="F78" s="3">
        <f t="shared" si="12"/>
        <v>192</v>
      </c>
      <c r="G78" s="27">
        <f t="shared" si="13"/>
        <v>72.960000000000008</v>
      </c>
      <c r="H78" s="4">
        <f t="shared" si="14"/>
        <v>192</v>
      </c>
      <c r="I78" s="28">
        <v>0</v>
      </c>
      <c r="J78" s="5">
        <f t="shared" si="15"/>
        <v>192</v>
      </c>
      <c r="K78" s="29">
        <f t="shared" si="16"/>
        <v>172.8</v>
      </c>
      <c r="L78" s="6">
        <f t="shared" si="17"/>
        <v>192</v>
      </c>
      <c r="M78" s="30">
        <f t="shared" si="18"/>
        <v>99.84</v>
      </c>
    </row>
    <row r="79" spans="1:13" x14ac:dyDescent="0.25">
      <c r="A79" s="17">
        <v>77</v>
      </c>
      <c r="B79" s="16">
        <f t="shared" si="19"/>
        <v>192</v>
      </c>
      <c r="C79" s="1">
        <f t="shared" si="19"/>
        <v>99.84</v>
      </c>
      <c r="D79" s="2">
        <f t="shared" si="10"/>
        <v>192</v>
      </c>
      <c r="E79" s="26">
        <f t="shared" si="11"/>
        <v>0</v>
      </c>
      <c r="F79" s="3">
        <f t="shared" si="12"/>
        <v>192</v>
      </c>
      <c r="G79" s="27">
        <f t="shared" si="13"/>
        <v>72.960000000000008</v>
      </c>
      <c r="H79" s="4">
        <f t="shared" si="14"/>
        <v>192</v>
      </c>
      <c r="I79" s="28">
        <v>0</v>
      </c>
      <c r="J79" s="5">
        <f t="shared" si="15"/>
        <v>192</v>
      </c>
      <c r="K79" s="29">
        <f t="shared" si="16"/>
        <v>0</v>
      </c>
      <c r="L79" s="6">
        <f t="shared" si="17"/>
        <v>190</v>
      </c>
      <c r="M79" s="30">
        <f t="shared" si="18"/>
        <v>-72.960000000000008</v>
      </c>
    </row>
    <row r="80" spans="1:13" x14ac:dyDescent="0.25">
      <c r="A80" s="17">
        <v>78</v>
      </c>
      <c r="B80" s="16">
        <f t="shared" si="19"/>
        <v>190</v>
      </c>
      <c r="C80" s="1">
        <f t="shared" si="19"/>
        <v>-72.960000000000008</v>
      </c>
      <c r="D80" s="2">
        <f t="shared" si="10"/>
        <v>190</v>
      </c>
      <c r="E80" s="26">
        <f t="shared" si="11"/>
        <v>0</v>
      </c>
      <c r="F80" s="3">
        <f t="shared" si="12"/>
        <v>190</v>
      </c>
      <c r="G80" s="27">
        <f t="shared" si="13"/>
        <v>72.2</v>
      </c>
      <c r="H80" s="4">
        <f t="shared" si="14"/>
        <v>190</v>
      </c>
      <c r="I80" s="28">
        <v>0</v>
      </c>
      <c r="J80" s="5">
        <f t="shared" si="15"/>
        <v>190</v>
      </c>
      <c r="K80" s="29">
        <f t="shared" si="16"/>
        <v>171</v>
      </c>
      <c r="L80" s="6">
        <f t="shared" si="17"/>
        <v>190</v>
      </c>
      <c r="M80" s="30">
        <f t="shared" si="18"/>
        <v>98.8</v>
      </c>
    </row>
    <row r="81" spans="1:13" x14ac:dyDescent="0.25">
      <c r="A81" s="17">
        <v>79</v>
      </c>
      <c r="B81" s="16">
        <f t="shared" si="19"/>
        <v>190</v>
      </c>
      <c r="C81" s="1">
        <f t="shared" si="19"/>
        <v>98.8</v>
      </c>
      <c r="D81" s="2">
        <f t="shared" si="10"/>
        <v>190</v>
      </c>
      <c r="E81" s="26">
        <f t="shared" si="11"/>
        <v>0</v>
      </c>
      <c r="F81" s="3">
        <f t="shared" si="12"/>
        <v>190</v>
      </c>
      <c r="G81" s="27">
        <f t="shared" si="13"/>
        <v>72.2</v>
      </c>
      <c r="H81" s="4">
        <f t="shared" si="14"/>
        <v>190</v>
      </c>
      <c r="I81" s="28">
        <v>0</v>
      </c>
      <c r="J81" s="5">
        <f t="shared" si="15"/>
        <v>190</v>
      </c>
      <c r="K81" s="29">
        <f t="shared" si="16"/>
        <v>171</v>
      </c>
      <c r="L81" s="6">
        <f t="shared" si="17"/>
        <v>188</v>
      </c>
      <c r="M81" s="30">
        <f t="shared" si="18"/>
        <v>98.8</v>
      </c>
    </row>
    <row r="82" spans="1:13" x14ac:dyDescent="0.25">
      <c r="A82" s="17">
        <v>80</v>
      </c>
      <c r="B82" s="16">
        <f t="shared" si="19"/>
        <v>188</v>
      </c>
      <c r="C82" s="1">
        <f t="shared" si="19"/>
        <v>98.8</v>
      </c>
      <c r="D82" s="2">
        <f t="shared" si="10"/>
        <v>188</v>
      </c>
      <c r="E82" s="26">
        <f t="shared" si="11"/>
        <v>0</v>
      </c>
      <c r="F82" s="3">
        <f t="shared" si="12"/>
        <v>188</v>
      </c>
      <c r="G82" s="27">
        <f t="shared" si="13"/>
        <v>71.44</v>
      </c>
      <c r="H82" s="4">
        <f t="shared" si="14"/>
        <v>188</v>
      </c>
      <c r="I82" s="28">
        <v>0</v>
      </c>
      <c r="J82" s="5">
        <f t="shared" si="15"/>
        <v>188</v>
      </c>
      <c r="K82" s="29">
        <f t="shared" si="16"/>
        <v>169.20000000000002</v>
      </c>
      <c r="L82" s="6">
        <f t="shared" si="17"/>
        <v>188</v>
      </c>
      <c r="M82" s="30">
        <f t="shared" si="18"/>
        <v>97.760000000000019</v>
      </c>
    </row>
    <row r="83" spans="1:13" x14ac:dyDescent="0.25">
      <c r="A83" s="17">
        <v>81</v>
      </c>
      <c r="B83" s="16">
        <f t="shared" si="19"/>
        <v>188</v>
      </c>
      <c r="C83" s="1">
        <f t="shared" si="19"/>
        <v>97.760000000000019</v>
      </c>
      <c r="D83" s="2">
        <f t="shared" si="10"/>
        <v>188</v>
      </c>
      <c r="E83" s="26">
        <f t="shared" si="11"/>
        <v>0</v>
      </c>
      <c r="F83" s="3">
        <f t="shared" si="12"/>
        <v>188</v>
      </c>
      <c r="G83" s="27">
        <f t="shared" si="13"/>
        <v>71.44</v>
      </c>
      <c r="H83" s="4">
        <f t="shared" si="14"/>
        <v>188</v>
      </c>
      <c r="I83" s="28">
        <v>0</v>
      </c>
      <c r="J83" s="5">
        <f t="shared" si="15"/>
        <v>188</v>
      </c>
      <c r="K83" s="29">
        <f t="shared" si="16"/>
        <v>169.20000000000002</v>
      </c>
      <c r="L83" s="6">
        <f t="shared" si="17"/>
        <v>186</v>
      </c>
      <c r="M83" s="30">
        <f t="shared" si="18"/>
        <v>97.760000000000019</v>
      </c>
    </row>
    <row r="84" spans="1:13" x14ac:dyDescent="0.25">
      <c r="A84" s="17">
        <v>82</v>
      </c>
      <c r="B84" s="16">
        <f t="shared" si="19"/>
        <v>186</v>
      </c>
      <c r="C84" s="1">
        <f t="shared" si="19"/>
        <v>97.760000000000019</v>
      </c>
      <c r="D84" s="2">
        <f t="shared" si="10"/>
        <v>186</v>
      </c>
      <c r="E84" s="26">
        <f t="shared" si="11"/>
        <v>0</v>
      </c>
      <c r="F84" s="3">
        <f t="shared" si="12"/>
        <v>186</v>
      </c>
      <c r="G84" s="27">
        <f t="shared" si="13"/>
        <v>70.680000000000007</v>
      </c>
      <c r="H84" s="4">
        <f t="shared" si="14"/>
        <v>186</v>
      </c>
      <c r="I84" s="28">
        <v>0</v>
      </c>
      <c r="J84" s="5">
        <f t="shared" si="15"/>
        <v>186</v>
      </c>
      <c r="K84" s="29">
        <f t="shared" si="16"/>
        <v>167.4</v>
      </c>
      <c r="L84" s="6">
        <f t="shared" si="17"/>
        <v>186</v>
      </c>
      <c r="M84" s="30">
        <f t="shared" si="18"/>
        <v>96.72</v>
      </c>
    </row>
    <row r="85" spans="1:13" x14ac:dyDescent="0.25">
      <c r="A85" s="17">
        <v>83</v>
      </c>
      <c r="B85" s="16">
        <f t="shared" si="19"/>
        <v>186</v>
      </c>
      <c r="C85" s="1">
        <f t="shared" si="19"/>
        <v>96.72</v>
      </c>
      <c r="D85" s="2">
        <f t="shared" si="10"/>
        <v>186</v>
      </c>
      <c r="E85" s="26">
        <f t="shared" si="11"/>
        <v>0</v>
      </c>
      <c r="F85" s="3">
        <f t="shared" si="12"/>
        <v>186</v>
      </c>
      <c r="G85" s="27">
        <f t="shared" si="13"/>
        <v>70.680000000000007</v>
      </c>
      <c r="H85" s="4">
        <f t="shared" si="14"/>
        <v>186</v>
      </c>
      <c r="I85" s="28">
        <v>0</v>
      </c>
      <c r="J85" s="5">
        <f t="shared" si="15"/>
        <v>186</v>
      </c>
      <c r="K85" s="29">
        <f t="shared" si="16"/>
        <v>167.4</v>
      </c>
      <c r="L85" s="6">
        <f t="shared" si="17"/>
        <v>184</v>
      </c>
      <c r="M85" s="30">
        <f t="shared" si="18"/>
        <v>96.72</v>
      </c>
    </row>
    <row r="86" spans="1:13" x14ac:dyDescent="0.25">
      <c r="A86" s="17">
        <v>84</v>
      </c>
      <c r="B86" s="16">
        <f t="shared" si="19"/>
        <v>184</v>
      </c>
      <c r="C86" s="1">
        <f t="shared" si="19"/>
        <v>96.72</v>
      </c>
      <c r="D86" s="2">
        <f t="shared" si="10"/>
        <v>184</v>
      </c>
      <c r="E86" s="26">
        <f t="shared" si="11"/>
        <v>0</v>
      </c>
      <c r="F86" s="3">
        <f t="shared" si="12"/>
        <v>184</v>
      </c>
      <c r="G86" s="27">
        <f t="shared" si="13"/>
        <v>69.92</v>
      </c>
      <c r="H86" s="4">
        <f t="shared" si="14"/>
        <v>184</v>
      </c>
      <c r="I86" s="28">
        <v>0</v>
      </c>
      <c r="J86" s="5">
        <f t="shared" si="15"/>
        <v>184</v>
      </c>
      <c r="K86" s="29">
        <f t="shared" si="16"/>
        <v>0</v>
      </c>
      <c r="L86" s="6">
        <f t="shared" si="17"/>
        <v>184</v>
      </c>
      <c r="M86" s="30">
        <f t="shared" si="18"/>
        <v>-69.92</v>
      </c>
    </row>
    <row r="87" spans="1:13" x14ac:dyDescent="0.25">
      <c r="A87" s="17">
        <v>85</v>
      </c>
      <c r="B87" s="16">
        <f t="shared" si="19"/>
        <v>184</v>
      </c>
      <c r="C87" s="1">
        <f t="shared" si="19"/>
        <v>-69.92</v>
      </c>
      <c r="D87" s="2">
        <f t="shared" si="10"/>
        <v>184</v>
      </c>
      <c r="E87" s="26">
        <f t="shared" si="11"/>
        <v>0</v>
      </c>
      <c r="F87" s="3">
        <f t="shared" si="12"/>
        <v>184</v>
      </c>
      <c r="G87" s="27">
        <f t="shared" si="13"/>
        <v>69.92</v>
      </c>
      <c r="H87" s="4">
        <f t="shared" si="14"/>
        <v>184</v>
      </c>
      <c r="I87" s="28">
        <v>0</v>
      </c>
      <c r="J87" s="5">
        <f t="shared" si="15"/>
        <v>184</v>
      </c>
      <c r="K87" s="29">
        <f t="shared" si="16"/>
        <v>165.6</v>
      </c>
      <c r="L87" s="6">
        <f t="shared" si="17"/>
        <v>182</v>
      </c>
      <c r="M87" s="30">
        <f t="shared" si="18"/>
        <v>95.679999999999993</v>
      </c>
    </row>
    <row r="88" spans="1:13" x14ac:dyDescent="0.25">
      <c r="A88" s="17">
        <v>86</v>
      </c>
      <c r="B88" s="16">
        <f t="shared" si="19"/>
        <v>182</v>
      </c>
      <c r="C88" s="1">
        <f t="shared" si="19"/>
        <v>95.679999999999993</v>
      </c>
      <c r="D88" s="2">
        <f t="shared" si="10"/>
        <v>182</v>
      </c>
      <c r="E88" s="26">
        <f t="shared" si="11"/>
        <v>0</v>
      </c>
      <c r="F88" s="3">
        <f t="shared" si="12"/>
        <v>182</v>
      </c>
      <c r="G88" s="27">
        <f t="shared" si="13"/>
        <v>69.16</v>
      </c>
      <c r="H88" s="4">
        <f t="shared" si="14"/>
        <v>182</v>
      </c>
      <c r="I88" s="28">
        <v>0</v>
      </c>
      <c r="J88" s="5">
        <f t="shared" si="15"/>
        <v>182</v>
      </c>
      <c r="K88" s="29">
        <f t="shared" si="16"/>
        <v>163.80000000000001</v>
      </c>
      <c r="L88" s="6">
        <f t="shared" si="17"/>
        <v>182</v>
      </c>
      <c r="M88" s="30">
        <f t="shared" si="18"/>
        <v>94.640000000000015</v>
      </c>
    </row>
    <row r="89" spans="1:13" x14ac:dyDescent="0.25">
      <c r="A89" s="17">
        <v>87</v>
      </c>
      <c r="B89" s="16">
        <f t="shared" si="19"/>
        <v>182</v>
      </c>
      <c r="C89" s="1">
        <f t="shared" si="19"/>
        <v>94.640000000000015</v>
      </c>
      <c r="D89" s="2">
        <f t="shared" si="10"/>
        <v>182</v>
      </c>
      <c r="E89" s="26">
        <f t="shared" si="11"/>
        <v>0</v>
      </c>
      <c r="F89" s="3">
        <f t="shared" si="12"/>
        <v>182</v>
      </c>
      <c r="G89" s="27">
        <f t="shared" si="13"/>
        <v>69.16</v>
      </c>
      <c r="H89" s="4">
        <f t="shared" si="14"/>
        <v>182</v>
      </c>
      <c r="I89" s="28">
        <v>0</v>
      </c>
      <c r="J89" s="5">
        <f t="shared" si="15"/>
        <v>182</v>
      </c>
      <c r="K89" s="29">
        <f t="shared" si="16"/>
        <v>163.80000000000001</v>
      </c>
      <c r="L89" s="6">
        <f t="shared" si="17"/>
        <v>180</v>
      </c>
      <c r="M89" s="30">
        <f t="shared" si="18"/>
        <v>94.640000000000015</v>
      </c>
    </row>
    <row r="90" spans="1:13" x14ac:dyDescent="0.25">
      <c r="A90" s="17">
        <v>88</v>
      </c>
      <c r="B90" s="16">
        <f t="shared" si="19"/>
        <v>180</v>
      </c>
      <c r="C90" s="1">
        <f t="shared" si="19"/>
        <v>94.640000000000015</v>
      </c>
      <c r="D90" s="2">
        <f t="shared" si="10"/>
        <v>180</v>
      </c>
      <c r="E90" s="26">
        <f t="shared" si="11"/>
        <v>0</v>
      </c>
      <c r="F90" s="3">
        <f t="shared" si="12"/>
        <v>180</v>
      </c>
      <c r="G90" s="27">
        <f t="shared" si="13"/>
        <v>68.399999999999991</v>
      </c>
      <c r="H90" s="4">
        <f t="shared" si="14"/>
        <v>180</v>
      </c>
      <c r="I90" s="28">
        <v>0</v>
      </c>
      <c r="J90" s="5">
        <f t="shared" si="15"/>
        <v>180</v>
      </c>
      <c r="K90" s="29">
        <f t="shared" si="16"/>
        <v>162</v>
      </c>
      <c r="L90" s="6">
        <f t="shared" si="17"/>
        <v>180</v>
      </c>
      <c r="M90" s="30">
        <f t="shared" si="18"/>
        <v>93.600000000000009</v>
      </c>
    </row>
    <row r="91" spans="1:13" x14ac:dyDescent="0.25">
      <c r="A91" s="17">
        <v>89</v>
      </c>
      <c r="B91" s="16">
        <f t="shared" si="19"/>
        <v>180</v>
      </c>
      <c r="C91" s="1">
        <f t="shared" si="19"/>
        <v>93.600000000000009</v>
      </c>
      <c r="D91" s="2">
        <f t="shared" si="10"/>
        <v>180</v>
      </c>
      <c r="E91" s="26">
        <f t="shared" si="11"/>
        <v>0</v>
      </c>
      <c r="F91" s="3">
        <f t="shared" si="12"/>
        <v>180</v>
      </c>
      <c r="G91" s="27">
        <f t="shared" si="13"/>
        <v>68.399999999999991</v>
      </c>
      <c r="H91" s="4">
        <f t="shared" si="14"/>
        <v>180</v>
      </c>
      <c r="I91" s="28">
        <v>0</v>
      </c>
      <c r="J91" s="5">
        <f t="shared" si="15"/>
        <v>180</v>
      </c>
      <c r="K91" s="29">
        <f t="shared" si="16"/>
        <v>162</v>
      </c>
      <c r="L91" s="6">
        <f t="shared" si="17"/>
        <v>178</v>
      </c>
      <c r="M91" s="30">
        <f t="shared" si="18"/>
        <v>93.600000000000009</v>
      </c>
    </row>
    <row r="92" spans="1:13" x14ac:dyDescent="0.25">
      <c r="A92" s="17">
        <v>90</v>
      </c>
      <c r="B92" s="16">
        <f t="shared" si="19"/>
        <v>178</v>
      </c>
      <c r="C92" s="1">
        <f t="shared" si="19"/>
        <v>93.600000000000009</v>
      </c>
      <c r="D92" s="2">
        <f t="shared" si="10"/>
        <v>213</v>
      </c>
      <c r="E92" s="26">
        <f t="shared" si="11"/>
        <v>640.80000000000007</v>
      </c>
      <c r="F92" s="3">
        <f t="shared" si="12"/>
        <v>213</v>
      </c>
      <c r="G92" s="27">
        <f t="shared" si="13"/>
        <v>80.94</v>
      </c>
      <c r="H92" s="4">
        <f t="shared" si="14"/>
        <v>213</v>
      </c>
      <c r="I92" s="28">
        <v>0</v>
      </c>
      <c r="J92" s="5">
        <f t="shared" si="15"/>
        <v>213</v>
      </c>
      <c r="K92" s="29">
        <f t="shared" si="16"/>
        <v>191.70000000000002</v>
      </c>
      <c r="L92" s="6">
        <f t="shared" si="17"/>
        <v>213</v>
      </c>
      <c r="M92" s="30">
        <f t="shared" si="18"/>
        <v>-530.04</v>
      </c>
    </row>
    <row r="93" spans="1:13" x14ac:dyDescent="0.25">
      <c r="A93" s="17">
        <v>91</v>
      </c>
      <c r="B93" s="16">
        <f t="shared" si="19"/>
        <v>213</v>
      </c>
      <c r="C93" s="1">
        <f t="shared" si="19"/>
        <v>-530.04</v>
      </c>
      <c r="D93" s="2">
        <f t="shared" si="10"/>
        <v>213</v>
      </c>
      <c r="E93" s="26">
        <f t="shared" si="11"/>
        <v>0</v>
      </c>
      <c r="F93" s="3">
        <f t="shared" si="12"/>
        <v>213</v>
      </c>
      <c r="G93" s="27">
        <f t="shared" si="13"/>
        <v>80.94</v>
      </c>
      <c r="H93" s="4">
        <f t="shared" si="14"/>
        <v>213</v>
      </c>
      <c r="I93" s="28">
        <v>0</v>
      </c>
      <c r="J93" s="5">
        <f t="shared" si="15"/>
        <v>213</v>
      </c>
      <c r="K93" s="29">
        <f t="shared" si="16"/>
        <v>0</v>
      </c>
      <c r="L93" s="6">
        <f t="shared" si="17"/>
        <v>211</v>
      </c>
      <c r="M93" s="30">
        <f t="shared" si="18"/>
        <v>-80.94</v>
      </c>
    </row>
    <row r="94" spans="1:13" x14ac:dyDescent="0.25">
      <c r="A94" s="17">
        <v>92</v>
      </c>
      <c r="B94" s="16">
        <f t="shared" si="19"/>
        <v>211</v>
      </c>
      <c r="C94" s="1">
        <f t="shared" si="19"/>
        <v>-80.94</v>
      </c>
      <c r="D94" s="2">
        <f t="shared" si="10"/>
        <v>211</v>
      </c>
      <c r="E94" s="26">
        <f t="shared" si="11"/>
        <v>0</v>
      </c>
      <c r="F94" s="3">
        <f t="shared" si="12"/>
        <v>211</v>
      </c>
      <c r="G94" s="27">
        <f t="shared" si="13"/>
        <v>80.180000000000007</v>
      </c>
      <c r="H94" s="4">
        <f t="shared" si="14"/>
        <v>211</v>
      </c>
      <c r="I94" s="28">
        <v>0</v>
      </c>
      <c r="J94" s="5">
        <f t="shared" si="15"/>
        <v>211</v>
      </c>
      <c r="K94" s="29">
        <f t="shared" si="16"/>
        <v>189.9</v>
      </c>
      <c r="L94" s="6">
        <f t="shared" si="17"/>
        <v>211</v>
      </c>
      <c r="M94" s="30">
        <f t="shared" si="18"/>
        <v>109.72</v>
      </c>
    </row>
    <row r="95" spans="1:13" x14ac:dyDescent="0.25">
      <c r="A95" s="17">
        <v>93</v>
      </c>
      <c r="B95" s="16">
        <f t="shared" si="19"/>
        <v>211</v>
      </c>
      <c r="C95" s="1">
        <f t="shared" si="19"/>
        <v>109.72</v>
      </c>
      <c r="D95" s="2">
        <f t="shared" si="10"/>
        <v>211</v>
      </c>
      <c r="E95" s="26">
        <f t="shared" si="11"/>
        <v>0</v>
      </c>
      <c r="F95" s="3">
        <f t="shared" si="12"/>
        <v>211</v>
      </c>
      <c r="G95" s="27">
        <f t="shared" si="13"/>
        <v>80.180000000000007</v>
      </c>
      <c r="H95" s="4">
        <f t="shared" si="14"/>
        <v>211</v>
      </c>
      <c r="I95" s="28">
        <v>0</v>
      </c>
      <c r="J95" s="5">
        <f t="shared" si="15"/>
        <v>211</v>
      </c>
      <c r="K95" s="29">
        <f t="shared" si="16"/>
        <v>189.9</v>
      </c>
      <c r="L95" s="6">
        <f t="shared" si="17"/>
        <v>209</v>
      </c>
      <c r="M95" s="30">
        <f t="shared" si="18"/>
        <v>109.72</v>
      </c>
    </row>
    <row r="96" spans="1:13" x14ac:dyDescent="0.25">
      <c r="A96" s="17">
        <v>94</v>
      </c>
      <c r="B96" s="16">
        <f t="shared" si="19"/>
        <v>209</v>
      </c>
      <c r="C96" s="1">
        <f t="shared" si="19"/>
        <v>109.72</v>
      </c>
      <c r="D96" s="2">
        <f t="shared" si="10"/>
        <v>209</v>
      </c>
      <c r="E96" s="26">
        <f t="shared" si="11"/>
        <v>0</v>
      </c>
      <c r="F96" s="3">
        <f t="shared" si="12"/>
        <v>209</v>
      </c>
      <c r="G96" s="27">
        <f t="shared" si="13"/>
        <v>79.42</v>
      </c>
      <c r="H96" s="4">
        <f t="shared" si="14"/>
        <v>209</v>
      </c>
      <c r="I96" s="28">
        <v>0</v>
      </c>
      <c r="J96" s="5">
        <f t="shared" si="15"/>
        <v>209</v>
      </c>
      <c r="K96" s="29">
        <f t="shared" si="16"/>
        <v>188.1</v>
      </c>
      <c r="L96" s="6">
        <f t="shared" si="17"/>
        <v>209</v>
      </c>
      <c r="M96" s="30">
        <f t="shared" si="18"/>
        <v>108.67999999999999</v>
      </c>
    </row>
    <row r="97" spans="1:13" x14ac:dyDescent="0.25">
      <c r="A97" s="17">
        <v>95</v>
      </c>
      <c r="B97" s="16">
        <f t="shared" si="19"/>
        <v>209</v>
      </c>
      <c r="C97" s="1">
        <f t="shared" si="19"/>
        <v>108.67999999999999</v>
      </c>
      <c r="D97" s="2">
        <f t="shared" si="10"/>
        <v>209</v>
      </c>
      <c r="E97" s="26">
        <f t="shared" si="11"/>
        <v>0</v>
      </c>
      <c r="F97" s="3">
        <f t="shared" si="12"/>
        <v>209</v>
      </c>
      <c r="G97" s="27">
        <f t="shared" si="13"/>
        <v>79.42</v>
      </c>
      <c r="H97" s="4">
        <f t="shared" si="14"/>
        <v>209</v>
      </c>
      <c r="I97" s="28">
        <v>0</v>
      </c>
      <c r="J97" s="5">
        <f t="shared" si="15"/>
        <v>209</v>
      </c>
      <c r="K97" s="29">
        <f t="shared" si="16"/>
        <v>188.1</v>
      </c>
      <c r="L97" s="6">
        <f t="shared" si="17"/>
        <v>207</v>
      </c>
      <c r="M97" s="30">
        <f t="shared" si="18"/>
        <v>108.67999999999999</v>
      </c>
    </row>
    <row r="98" spans="1:13" x14ac:dyDescent="0.25">
      <c r="A98" s="17">
        <v>96</v>
      </c>
      <c r="B98" s="16">
        <f t="shared" si="19"/>
        <v>207</v>
      </c>
      <c r="C98" s="1">
        <f t="shared" si="19"/>
        <v>108.67999999999999</v>
      </c>
      <c r="D98" s="2">
        <f t="shared" si="10"/>
        <v>207</v>
      </c>
      <c r="E98" s="26">
        <f t="shared" si="11"/>
        <v>0</v>
      </c>
      <c r="F98" s="3">
        <f t="shared" si="12"/>
        <v>207</v>
      </c>
      <c r="G98" s="27">
        <f t="shared" si="13"/>
        <v>78.660000000000011</v>
      </c>
      <c r="H98" s="4">
        <f t="shared" si="14"/>
        <v>207</v>
      </c>
      <c r="I98" s="28">
        <v>0</v>
      </c>
      <c r="J98" s="5">
        <f t="shared" si="15"/>
        <v>207</v>
      </c>
      <c r="K98" s="29">
        <f t="shared" si="16"/>
        <v>186.3</v>
      </c>
      <c r="L98" s="6">
        <f t="shared" si="17"/>
        <v>207</v>
      </c>
      <c r="M98" s="30">
        <f t="shared" si="18"/>
        <v>107.64</v>
      </c>
    </row>
    <row r="99" spans="1:13" x14ac:dyDescent="0.25">
      <c r="A99" s="17">
        <v>97</v>
      </c>
      <c r="B99" s="16">
        <f t="shared" si="19"/>
        <v>207</v>
      </c>
      <c r="C99" s="1">
        <f t="shared" si="19"/>
        <v>107.64</v>
      </c>
      <c r="D99" s="2">
        <f t="shared" si="10"/>
        <v>207</v>
      </c>
      <c r="E99" s="26">
        <f t="shared" si="11"/>
        <v>0</v>
      </c>
      <c r="F99" s="3">
        <f t="shared" si="12"/>
        <v>207</v>
      </c>
      <c r="G99" s="27">
        <f t="shared" si="13"/>
        <v>78.660000000000011</v>
      </c>
      <c r="H99" s="4">
        <f t="shared" si="14"/>
        <v>207</v>
      </c>
      <c r="I99" s="28">
        <v>0</v>
      </c>
      <c r="J99" s="5">
        <f t="shared" si="15"/>
        <v>207</v>
      </c>
      <c r="K99" s="29">
        <f t="shared" si="16"/>
        <v>186.3</v>
      </c>
      <c r="L99" s="6">
        <f t="shared" si="17"/>
        <v>205</v>
      </c>
      <c r="M99" s="30">
        <f t="shared" si="18"/>
        <v>107.64</v>
      </c>
    </row>
    <row r="100" spans="1:13" x14ac:dyDescent="0.25">
      <c r="A100" s="17">
        <v>98</v>
      </c>
      <c r="B100" s="16">
        <f t="shared" si="19"/>
        <v>205</v>
      </c>
      <c r="C100" s="1">
        <f t="shared" si="19"/>
        <v>107.64</v>
      </c>
      <c r="D100" s="2">
        <f t="shared" si="10"/>
        <v>205</v>
      </c>
      <c r="E100" s="26">
        <f t="shared" si="11"/>
        <v>0</v>
      </c>
      <c r="F100" s="3">
        <f t="shared" si="12"/>
        <v>205</v>
      </c>
      <c r="G100" s="27">
        <f t="shared" si="13"/>
        <v>77.899999999999991</v>
      </c>
      <c r="H100" s="4">
        <f t="shared" si="14"/>
        <v>205</v>
      </c>
      <c r="I100" s="28">
        <v>0</v>
      </c>
      <c r="J100" s="5">
        <f t="shared" si="15"/>
        <v>205</v>
      </c>
      <c r="K100" s="29">
        <f t="shared" si="16"/>
        <v>0</v>
      </c>
      <c r="L100" s="6">
        <f t="shared" si="17"/>
        <v>205</v>
      </c>
      <c r="M100" s="30">
        <f t="shared" si="18"/>
        <v>-77.899999999999991</v>
      </c>
    </row>
    <row r="101" spans="1:13" x14ac:dyDescent="0.25">
      <c r="A101" s="17">
        <v>99</v>
      </c>
      <c r="B101" s="16">
        <f t="shared" si="19"/>
        <v>205</v>
      </c>
      <c r="C101" s="1">
        <f t="shared" si="19"/>
        <v>-77.899999999999991</v>
      </c>
      <c r="D101" s="2">
        <f t="shared" si="10"/>
        <v>205</v>
      </c>
      <c r="E101" s="26">
        <f t="shared" si="11"/>
        <v>0</v>
      </c>
      <c r="F101" s="3">
        <f t="shared" si="12"/>
        <v>205</v>
      </c>
      <c r="G101" s="27">
        <f t="shared" si="13"/>
        <v>77.899999999999991</v>
      </c>
      <c r="H101" s="4">
        <f t="shared" si="14"/>
        <v>205</v>
      </c>
      <c r="I101" s="28">
        <v>0</v>
      </c>
      <c r="J101" s="5">
        <f t="shared" si="15"/>
        <v>205</v>
      </c>
      <c r="K101" s="29">
        <f t="shared" si="16"/>
        <v>184.5</v>
      </c>
      <c r="L101" s="6">
        <f t="shared" si="17"/>
        <v>203</v>
      </c>
      <c r="M101" s="30">
        <f t="shared" si="18"/>
        <v>106.60000000000001</v>
      </c>
    </row>
    <row r="102" spans="1:13" x14ac:dyDescent="0.25">
      <c r="A102" s="17">
        <v>100</v>
      </c>
      <c r="B102" s="16">
        <f t="shared" si="19"/>
        <v>203</v>
      </c>
      <c r="C102" s="1">
        <f t="shared" si="19"/>
        <v>106.60000000000001</v>
      </c>
      <c r="D102" s="2">
        <f t="shared" si="10"/>
        <v>203</v>
      </c>
      <c r="E102" s="26">
        <f t="shared" si="11"/>
        <v>0</v>
      </c>
      <c r="F102" s="3">
        <f t="shared" si="12"/>
        <v>203</v>
      </c>
      <c r="G102" s="27">
        <f t="shared" si="13"/>
        <v>77.14</v>
      </c>
      <c r="H102" s="4">
        <f t="shared" si="14"/>
        <v>203</v>
      </c>
      <c r="I102" s="28">
        <v>0</v>
      </c>
      <c r="J102" s="5">
        <f t="shared" si="15"/>
        <v>203</v>
      </c>
      <c r="K102" s="29">
        <f t="shared" si="16"/>
        <v>182.70000000000002</v>
      </c>
      <c r="L102" s="6">
        <f t="shared" si="17"/>
        <v>203</v>
      </c>
      <c r="M102" s="30">
        <f t="shared" si="18"/>
        <v>105.56000000000002</v>
      </c>
    </row>
    <row r="103" spans="1:13" x14ac:dyDescent="0.25">
      <c r="A103" s="17">
        <v>101</v>
      </c>
      <c r="B103" s="16">
        <f t="shared" si="19"/>
        <v>203</v>
      </c>
      <c r="C103" s="1">
        <f t="shared" si="19"/>
        <v>105.56000000000002</v>
      </c>
      <c r="D103" s="2">
        <f t="shared" si="10"/>
        <v>203</v>
      </c>
      <c r="E103" s="26">
        <f t="shared" si="11"/>
        <v>0</v>
      </c>
      <c r="F103" s="3">
        <f t="shared" si="12"/>
        <v>203</v>
      </c>
      <c r="G103" s="27">
        <f t="shared" si="13"/>
        <v>77.14</v>
      </c>
      <c r="H103" s="4">
        <f t="shared" si="14"/>
        <v>203</v>
      </c>
      <c r="I103" s="28">
        <v>0</v>
      </c>
      <c r="J103" s="5">
        <f t="shared" si="15"/>
        <v>203</v>
      </c>
      <c r="K103" s="29">
        <f t="shared" si="16"/>
        <v>182.70000000000002</v>
      </c>
      <c r="L103" s="6">
        <f t="shared" si="17"/>
        <v>201</v>
      </c>
      <c r="M103" s="30">
        <f t="shared" si="18"/>
        <v>105.56000000000002</v>
      </c>
    </row>
    <row r="104" spans="1:13" x14ac:dyDescent="0.25">
      <c r="A104" s="17">
        <v>102</v>
      </c>
      <c r="B104" s="16">
        <f t="shared" si="19"/>
        <v>201</v>
      </c>
      <c r="C104" s="1">
        <f t="shared" si="19"/>
        <v>105.56000000000002</v>
      </c>
      <c r="D104" s="2">
        <f t="shared" si="10"/>
        <v>201</v>
      </c>
      <c r="E104" s="26">
        <f t="shared" si="11"/>
        <v>0</v>
      </c>
      <c r="F104" s="3">
        <f t="shared" si="12"/>
        <v>201</v>
      </c>
      <c r="G104" s="27">
        <f t="shared" si="13"/>
        <v>76.38</v>
      </c>
      <c r="H104" s="4">
        <f t="shared" si="14"/>
        <v>201</v>
      </c>
      <c r="I104" s="28">
        <v>0</v>
      </c>
      <c r="J104" s="5">
        <f t="shared" si="15"/>
        <v>201</v>
      </c>
      <c r="K104" s="29">
        <f t="shared" si="16"/>
        <v>180.9</v>
      </c>
      <c r="L104" s="6">
        <f t="shared" si="17"/>
        <v>201</v>
      </c>
      <c r="M104" s="30">
        <f t="shared" si="18"/>
        <v>104.52000000000001</v>
      </c>
    </row>
    <row r="105" spans="1:13" x14ac:dyDescent="0.25">
      <c r="A105" s="17">
        <v>103</v>
      </c>
      <c r="B105" s="16">
        <f t="shared" si="19"/>
        <v>201</v>
      </c>
      <c r="C105" s="1">
        <f t="shared" si="19"/>
        <v>104.52000000000001</v>
      </c>
      <c r="D105" s="2">
        <f t="shared" si="10"/>
        <v>201</v>
      </c>
      <c r="E105" s="26">
        <f t="shared" si="11"/>
        <v>0</v>
      </c>
      <c r="F105" s="3">
        <f t="shared" si="12"/>
        <v>201</v>
      </c>
      <c r="G105" s="27">
        <f t="shared" si="13"/>
        <v>76.38</v>
      </c>
      <c r="H105" s="4">
        <f t="shared" si="14"/>
        <v>201</v>
      </c>
      <c r="I105" s="28">
        <v>0</v>
      </c>
      <c r="J105" s="5">
        <f t="shared" si="15"/>
        <v>201</v>
      </c>
      <c r="K105" s="29">
        <f t="shared" si="16"/>
        <v>180.9</v>
      </c>
      <c r="L105" s="6">
        <f t="shared" si="17"/>
        <v>199</v>
      </c>
      <c r="M105" s="30">
        <f t="shared" si="18"/>
        <v>104.52000000000001</v>
      </c>
    </row>
    <row r="106" spans="1:13" x14ac:dyDescent="0.25">
      <c r="A106" s="17">
        <v>104</v>
      </c>
      <c r="B106" s="16">
        <f t="shared" si="19"/>
        <v>199</v>
      </c>
      <c r="C106" s="1">
        <f t="shared" si="19"/>
        <v>104.52000000000001</v>
      </c>
      <c r="D106" s="2">
        <f t="shared" si="10"/>
        <v>199</v>
      </c>
      <c r="E106" s="26">
        <f t="shared" si="11"/>
        <v>0</v>
      </c>
      <c r="F106" s="3">
        <f t="shared" si="12"/>
        <v>199</v>
      </c>
      <c r="G106" s="27">
        <f t="shared" si="13"/>
        <v>75.62</v>
      </c>
      <c r="H106" s="4">
        <f t="shared" si="14"/>
        <v>199</v>
      </c>
      <c r="I106" s="28">
        <v>0</v>
      </c>
      <c r="J106" s="5">
        <f t="shared" si="15"/>
        <v>199</v>
      </c>
      <c r="K106" s="29">
        <f t="shared" si="16"/>
        <v>179.1</v>
      </c>
      <c r="L106" s="6">
        <f t="shared" si="17"/>
        <v>199</v>
      </c>
      <c r="M106" s="30">
        <f t="shared" si="18"/>
        <v>103.47999999999999</v>
      </c>
    </row>
    <row r="107" spans="1:13" x14ac:dyDescent="0.25">
      <c r="A107" s="17">
        <v>105</v>
      </c>
      <c r="B107" s="16">
        <f t="shared" si="19"/>
        <v>199</v>
      </c>
      <c r="C107" s="1">
        <f t="shared" si="19"/>
        <v>103.47999999999999</v>
      </c>
      <c r="D107" s="2">
        <f t="shared" si="10"/>
        <v>199</v>
      </c>
      <c r="E107" s="26">
        <f t="shared" si="11"/>
        <v>0</v>
      </c>
      <c r="F107" s="3">
        <f t="shared" si="12"/>
        <v>199</v>
      </c>
      <c r="G107" s="27">
        <f t="shared" si="13"/>
        <v>75.62</v>
      </c>
      <c r="H107" s="4">
        <f t="shared" si="14"/>
        <v>199</v>
      </c>
      <c r="I107" s="28">
        <v>0</v>
      </c>
      <c r="J107" s="5">
        <f t="shared" si="15"/>
        <v>199</v>
      </c>
      <c r="K107" s="29">
        <f t="shared" si="16"/>
        <v>0</v>
      </c>
      <c r="L107" s="6">
        <f t="shared" si="17"/>
        <v>197</v>
      </c>
      <c r="M107" s="30">
        <f t="shared" si="18"/>
        <v>-75.62</v>
      </c>
    </row>
    <row r="108" spans="1:13" x14ac:dyDescent="0.25">
      <c r="A108" s="17">
        <v>106</v>
      </c>
      <c r="B108" s="16">
        <f t="shared" si="19"/>
        <v>197</v>
      </c>
      <c r="C108" s="1">
        <f t="shared" si="19"/>
        <v>-75.62</v>
      </c>
      <c r="D108" s="2">
        <f t="shared" si="10"/>
        <v>197</v>
      </c>
      <c r="E108" s="26">
        <f t="shared" si="11"/>
        <v>0</v>
      </c>
      <c r="F108" s="3">
        <f t="shared" si="12"/>
        <v>197</v>
      </c>
      <c r="G108" s="27">
        <f t="shared" si="13"/>
        <v>74.860000000000014</v>
      </c>
      <c r="H108" s="4">
        <f t="shared" si="14"/>
        <v>197</v>
      </c>
      <c r="I108" s="28">
        <v>0</v>
      </c>
      <c r="J108" s="5">
        <f t="shared" si="15"/>
        <v>197</v>
      </c>
      <c r="K108" s="29">
        <f t="shared" si="16"/>
        <v>177.3</v>
      </c>
      <c r="L108" s="6">
        <f t="shared" si="17"/>
        <v>197</v>
      </c>
      <c r="M108" s="30">
        <f t="shared" si="18"/>
        <v>102.44</v>
      </c>
    </row>
    <row r="109" spans="1:13" x14ac:dyDescent="0.25">
      <c r="A109" s="17">
        <v>107</v>
      </c>
      <c r="B109" s="16">
        <f t="shared" si="19"/>
        <v>197</v>
      </c>
      <c r="C109" s="1">
        <f t="shared" si="19"/>
        <v>102.44</v>
      </c>
      <c r="D109" s="2">
        <f t="shared" si="10"/>
        <v>197</v>
      </c>
      <c r="E109" s="26">
        <f t="shared" si="11"/>
        <v>0</v>
      </c>
      <c r="F109" s="3">
        <f t="shared" si="12"/>
        <v>197</v>
      </c>
      <c r="G109" s="27">
        <f t="shared" si="13"/>
        <v>74.860000000000014</v>
      </c>
      <c r="H109" s="4">
        <f t="shared" si="14"/>
        <v>197</v>
      </c>
      <c r="I109" s="28">
        <v>0</v>
      </c>
      <c r="J109" s="5">
        <f t="shared" si="15"/>
        <v>197</v>
      </c>
      <c r="K109" s="29">
        <f t="shared" si="16"/>
        <v>177.3</v>
      </c>
      <c r="L109" s="6">
        <f t="shared" si="17"/>
        <v>195</v>
      </c>
      <c r="M109" s="30">
        <f t="shared" si="18"/>
        <v>102.44</v>
      </c>
    </row>
    <row r="110" spans="1:13" x14ac:dyDescent="0.25">
      <c r="A110" s="17">
        <v>108</v>
      </c>
      <c r="B110" s="16">
        <f t="shared" si="19"/>
        <v>195</v>
      </c>
      <c r="C110" s="1">
        <f t="shared" si="19"/>
        <v>102.44</v>
      </c>
      <c r="D110" s="2">
        <f t="shared" si="10"/>
        <v>195</v>
      </c>
      <c r="E110" s="26">
        <f t="shared" si="11"/>
        <v>0</v>
      </c>
      <c r="F110" s="3">
        <f t="shared" si="12"/>
        <v>195</v>
      </c>
      <c r="G110" s="27">
        <f t="shared" si="13"/>
        <v>74.099999999999994</v>
      </c>
      <c r="H110" s="4">
        <f t="shared" si="14"/>
        <v>195</v>
      </c>
      <c r="I110" s="28">
        <v>0</v>
      </c>
      <c r="J110" s="5">
        <f t="shared" si="15"/>
        <v>195</v>
      </c>
      <c r="K110" s="29">
        <f t="shared" si="16"/>
        <v>175.5</v>
      </c>
      <c r="L110" s="6">
        <f t="shared" si="17"/>
        <v>195</v>
      </c>
      <c r="M110" s="30">
        <f t="shared" si="18"/>
        <v>101.4</v>
      </c>
    </row>
    <row r="111" spans="1:13" x14ac:dyDescent="0.25">
      <c r="A111" s="17">
        <v>109</v>
      </c>
      <c r="B111" s="16">
        <f t="shared" si="19"/>
        <v>195</v>
      </c>
      <c r="C111" s="1">
        <f t="shared" si="19"/>
        <v>101.4</v>
      </c>
      <c r="D111" s="2">
        <f t="shared" si="10"/>
        <v>195</v>
      </c>
      <c r="E111" s="26">
        <f t="shared" si="11"/>
        <v>0</v>
      </c>
      <c r="F111" s="3">
        <f t="shared" si="12"/>
        <v>195</v>
      </c>
      <c r="G111" s="27">
        <f t="shared" si="13"/>
        <v>74.099999999999994</v>
      </c>
      <c r="H111" s="4">
        <f t="shared" si="14"/>
        <v>195</v>
      </c>
      <c r="I111" s="28">
        <v>0</v>
      </c>
      <c r="J111" s="5">
        <f t="shared" si="15"/>
        <v>195</v>
      </c>
      <c r="K111" s="29">
        <f t="shared" si="16"/>
        <v>175.5</v>
      </c>
      <c r="L111" s="6">
        <f t="shared" si="17"/>
        <v>193</v>
      </c>
      <c r="M111" s="30">
        <f t="shared" si="18"/>
        <v>101.4</v>
      </c>
    </row>
    <row r="112" spans="1:13" x14ac:dyDescent="0.25">
      <c r="A112" s="17">
        <v>110</v>
      </c>
      <c r="B112" s="16">
        <f t="shared" si="19"/>
        <v>193</v>
      </c>
      <c r="C112" s="1">
        <f t="shared" si="19"/>
        <v>101.4</v>
      </c>
      <c r="D112" s="2">
        <f t="shared" si="10"/>
        <v>193</v>
      </c>
      <c r="E112" s="26">
        <f t="shared" si="11"/>
        <v>0</v>
      </c>
      <c r="F112" s="3">
        <f t="shared" si="12"/>
        <v>193</v>
      </c>
      <c r="G112" s="27">
        <f t="shared" si="13"/>
        <v>73.34</v>
      </c>
      <c r="H112" s="4">
        <f t="shared" si="14"/>
        <v>193</v>
      </c>
      <c r="I112" s="28">
        <v>0</v>
      </c>
      <c r="J112" s="5">
        <f t="shared" si="15"/>
        <v>193</v>
      </c>
      <c r="K112" s="29">
        <f t="shared" si="16"/>
        <v>173.70000000000002</v>
      </c>
      <c r="L112" s="6">
        <f t="shared" si="17"/>
        <v>193</v>
      </c>
      <c r="M112" s="30">
        <f t="shared" si="18"/>
        <v>100.36000000000001</v>
      </c>
    </row>
    <row r="113" spans="1:13" x14ac:dyDescent="0.25">
      <c r="A113" s="17">
        <v>111</v>
      </c>
      <c r="B113" s="16">
        <f t="shared" si="19"/>
        <v>193</v>
      </c>
      <c r="C113" s="1">
        <f t="shared" si="19"/>
        <v>100.36000000000001</v>
      </c>
      <c r="D113" s="2">
        <f t="shared" si="10"/>
        <v>193</v>
      </c>
      <c r="E113" s="26">
        <f t="shared" si="11"/>
        <v>0</v>
      </c>
      <c r="F113" s="3">
        <f t="shared" si="12"/>
        <v>193</v>
      </c>
      <c r="G113" s="27">
        <f t="shared" si="13"/>
        <v>73.34</v>
      </c>
      <c r="H113" s="4">
        <f t="shared" si="14"/>
        <v>193</v>
      </c>
      <c r="I113" s="28">
        <v>0</v>
      </c>
      <c r="J113" s="5">
        <f t="shared" si="15"/>
        <v>193</v>
      </c>
      <c r="K113" s="29">
        <f t="shared" si="16"/>
        <v>173.70000000000002</v>
      </c>
      <c r="L113" s="6">
        <f t="shared" si="17"/>
        <v>191</v>
      </c>
      <c r="M113" s="30">
        <f t="shared" si="18"/>
        <v>100.36000000000001</v>
      </c>
    </row>
    <row r="114" spans="1:13" x14ac:dyDescent="0.25">
      <c r="A114" s="17">
        <v>112</v>
      </c>
      <c r="B114" s="16">
        <f t="shared" si="19"/>
        <v>191</v>
      </c>
      <c r="C114" s="1">
        <f t="shared" si="19"/>
        <v>100.36000000000001</v>
      </c>
      <c r="D114" s="2">
        <f t="shared" si="10"/>
        <v>191</v>
      </c>
      <c r="E114" s="26">
        <f t="shared" si="11"/>
        <v>0</v>
      </c>
      <c r="F114" s="3">
        <f t="shared" si="12"/>
        <v>191</v>
      </c>
      <c r="G114" s="27">
        <f t="shared" si="13"/>
        <v>72.58</v>
      </c>
      <c r="H114" s="4">
        <f t="shared" si="14"/>
        <v>191</v>
      </c>
      <c r="I114" s="28">
        <v>0</v>
      </c>
      <c r="J114" s="5">
        <f t="shared" si="15"/>
        <v>191</v>
      </c>
      <c r="K114" s="29">
        <f t="shared" si="16"/>
        <v>0</v>
      </c>
      <c r="L114" s="6">
        <f t="shared" si="17"/>
        <v>191</v>
      </c>
      <c r="M114" s="30">
        <f t="shared" si="18"/>
        <v>-72.58</v>
      </c>
    </row>
    <row r="115" spans="1:13" x14ac:dyDescent="0.25">
      <c r="A115" s="17">
        <v>113</v>
      </c>
      <c r="B115" s="16">
        <f t="shared" si="19"/>
        <v>191</v>
      </c>
      <c r="C115" s="1">
        <f t="shared" si="19"/>
        <v>-72.58</v>
      </c>
      <c r="D115" s="2">
        <f t="shared" si="10"/>
        <v>191</v>
      </c>
      <c r="E115" s="26">
        <f t="shared" si="11"/>
        <v>0</v>
      </c>
      <c r="F115" s="3">
        <f t="shared" si="12"/>
        <v>191</v>
      </c>
      <c r="G115" s="27">
        <f t="shared" si="13"/>
        <v>72.58</v>
      </c>
      <c r="H115" s="4">
        <f t="shared" si="14"/>
        <v>191</v>
      </c>
      <c r="I115" s="28">
        <v>0</v>
      </c>
      <c r="J115" s="5">
        <f t="shared" si="15"/>
        <v>191</v>
      </c>
      <c r="K115" s="29">
        <f t="shared" si="16"/>
        <v>171.9</v>
      </c>
      <c r="L115" s="6">
        <f t="shared" si="17"/>
        <v>189</v>
      </c>
      <c r="M115" s="30">
        <f t="shared" si="18"/>
        <v>99.320000000000007</v>
      </c>
    </row>
    <row r="116" spans="1:13" x14ac:dyDescent="0.25">
      <c r="A116" s="17">
        <v>114</v>
      </c>
      <c r="B116" s="16">
        <f t="shared" si="19"/>
        <v>189</v>
      </c>
      <c r="C116" s="1">
        <f t="shared" si="19"/>
        <v>99.320000000000007</v>
      </c>
      <c r="D116" s="2">
        <f t="shared" si="10"/>
        <v>189</v>
      </c>
      <c r="E116" s="26">
        <f t="shared" si="11"/>
        <v>0</v>
      </c>
      <c r="F116" s="3">
        <f t="shared" si="12"/>
        <v>189</v>
      </c>
      <c r="G116" s="27">
        <f t="shared" si="13"/>
        <v>71.820000000000007</v>
      </c>
      <c r="H116" s="4">
        <f t="shared" si="14"/>
        <v>189</v>
      </c>
      <c r="I116" s="28">
        <v>0</v>
      </c>
      <c r="J116" s="5">
        <f t="shared" si="15"/>
        <v>189</v>
      </c>
      <c r="K116" s="29">
        <f t="shared" si="16"/>
        <v>170.1</v>
      </c>
      <c r="L116" s="6">
        <f t="shared" si="17"/>
        <v>189</v>
      </c>
      <c r="M116" s="30">
        <f t="shared" si="18"/>
        <v>98.279999999999987</v>
      </c>
    </row>
    <row r="117" spans="1:13" x14ac:dyDescent="0.25">
      <c r="A117" s="17">
        <v>115</v>
      </c>
      <c r="B117" s="16">
        <f t="shared" si="19"/>
        <v>189</v>
      </c>
      <c r="C117" s="1">
        <f t="shared" si="19"/>
        <v>98.279999999999987</v>
      </c>
      <c r="D117" s="2">
        <f t="shared" si="10"/>
        <v>189</v>
      </c>
      <c r="E117" s="26">
        <f t="shared" si="11"/>
        <v>0</v>
      </c>
      <c r="F117" s="3">
        <f t="shared" si="12"/>
        <v>189</v>
      </c>
      <c r="G117" s="27">
        <f t="shared" si="13"/>
        <v>71.820000000000007</v>
      </c>
      <c r="H117" s="4">
        <f t="shared" si="14"/>
        <v>189</v>
      </c>
      <c r="I117" s="28">
        <v>0</v>
      </c>
      <c r="J117" s="5">
        <f t="shared" si="15"/>
        <v>189</v>
      </c>
      <c r="K117" s="29">
        <f t="shared" si="16"/>
        <v>170.1</v>
      </c>
      <c r="L117" s="6">
        <f t="shared" si="17"/>
        <v>187</v>
      </c>
      <c r="M117" s="30">
        <f t="shared" si="18"/>
        <v>98.279999999999987</v>
      </c>
    </row>
    <row r="118" spans="1:13" x14ac:dyDescent="0.25">
      <c r="A118" s="17">
        <v>116</v>
      </c>
      <c r="B118" s="16">
        <f t="shared" si="19"/>
        <v>187</v>
      </c>
      <c r="C118" s="1">
        <f t="shared" si="19"/>
        <v>98.279999999999987</v>
      </c>
      <c r="D118" s="2">
        <f t="shared" si="10"/>
        <v>187</v>
      </c>
      <c r="E118" s="26">
        <f t="shared" si="11"/>
        <v>0</v>
      </c>
      <c r="F118" s="3">
        <f t="shared" si="12"/>
        <v>187</v>
      </c>
      <c r="G118" s="27">
        <f t="shared" si="13"/>
        <v>71.059999999999988</v>
      </c>
      <c r="H118" s="4">
        <f t="shared" si="14"/>
        <v>187</v>
      </c>
      <c r="I118" s="28">
        <v>0</v>
      </c>
      <c r="J118" s="5">
        <f t="shared" si="15"/>
        <v>187</v>
      </c>
      <c r="K118" s="29">
        <f t="shared" si="16"/>
        <v>168.3</v>
      </c>
      <c r="L118" s="6">
        <f t="shared" si="17"/>
        <v>187</v>
      </c>
      <c r="M118" s="30">
        <f t="shared" si="18"/>
        <v>97.240000000000023</v>
      </c>
    </row>
    <row r="119" spans="1:13" x14ac:dyDescent="0.25">
      <c r="A119" s="17">
        <v>117</v>
      </c>
      <c r="B119" s="16">
        <f t="shared" si="19"/>
        <v>187</v>
      </c>
      <c r="C119" s="1">
        <f t="shared" si="19"/>
        <v>97.240000000000023</v>
      </c>
      <c r="D119" s="2">
        <f t="shared" si="10"/>
        <v>187</v>
      </c>
      <c r="E119" s="26">
        <f t="shared" si="11"/>
        <v>0</v>
      </c>
      <c r="F119" s="3">
        <f t="shared" si="12"/>
        <v>187</v>
      </c>
      <c r="G119" s="27">
        <f t="shared" si="13"/>
        <v>71.059999999999988</v>
      </c>
      <c r="H119" s="4">
        <f t="shared" si="14"/>
        <v>187</v>
      </c>
      <c r="I119" s="28">
        <v>0</v>
      </c>
      <c r="J119" s="5">
        <f t="shared" si="15"/>
        <v>187</v>
      </c>
      <c r="K119" s="29">
        <f t="shared" si="16"/>
        <v>168.3</v>
      </c>
      <c r="L119" s="6">
        <f t="shared" si="17"/>
        <v>185</v>
      </c>
      <c r="M119" s="30">
        <f t="shared" si="18"/>
        <v>97.240000000000023</v>
      </c>
    </row>
    <row r="120" spans="1:13" x14ac:dyDescent="0.25">
      <c r="A120" s="17">
        <v>118</v>
      </c>
      <c r="B120" s="16">
        <f t="shared" si="19"/>
        <v>185</v>
      </c>
      <c r="C120" s="1">
        <f t="shared" si="19"/>
        <v>97.240000000000023</v>
      </c>
      <c r="D120" s="2">
        <f t="shared" si="10"/>
        <v>185</v>
      </c>
      <c r="E120" s="26">
        <f t="shared" si="11"/>
        <v>0</v>
      </c>
      <c r="F120" s="3">
        <f t="shared" si="12"/>
        <v>185</v>
      </c>
      <c r="G120" s="27">
        <f t="shared" si="13"/>
        <v>70.3</v>
      </c>
      <c r="H120" s="4">
        <f t="shared" si="14"/>
        <v>185</v>
      </c>
      <c r="I120" s="28">
        <v>0</v>
      </c>
      <c r="J120" s="5">
        <f t="shared" si="15"/>
        <v>185</v>
      </c>
      <c r="K120" s="29">
        <f t="shared" si="16"/>
        <v>166.5</v>
      </c>
      <c r="L120" s="6">
        <f t="shared" si="17"/>
        <v>185</v>
      </c>
      <c r="M120" s="30">
        <f t="shared" si="18"/>
        <v>96.2</v>
      </c>
    </row>
    <row r="121" spans="1:13" x14ac:dyDescent="0.25">
      <c r="A121" s="17">
        <v>119</v>
      </c>
      <c r="B121" s="16">
        <f t="shared" si="19"/>
        <v>185</v>
      </c>
      <c r="C121" s="1">
        <f t="shared" si="19"/>
        <v>96.2</v>
      </c>
      <c r="D121" s="2">
        <f t="shared" si="10"/>
        <v>185</v>
      </c>
      <c r="E121" s="26">
        <f t="shared" si="11"/>
        <v>0</v>
      </c>
      <c r="F121" s="3">
        <f t="shared" si="12"/>
        <v>185</v>
      </c>
      <c r="G121" s="27">
        <f t="shared" si="13"/>
        <v>70.3</v>
      </c>
      <c r="H121" s="4">
        <f t="shared" si="14"/>
        <v>185</v>
      </c>
      <c r="I121" s="28">
        <v>0</v>
      </c>
      <c r="J121" s="5">
        <f t="shared" si="15"/>
        <v>185</v>
      </c>
      <c r="K121" s="29">
        <f t="shared" si="16"/>
        <v>0</v>
      </c>
      <c r="L121" s="6">
        <f t="shared" si="17"/>
        <v>183</v>
      </c>
      <c r="M121" s="30">
        <f t="shared" si="18"/>
        <v>-70.3</v>
      </c>
    </row>
    <row r="122" spans="1:13" x14ac:dyDescent="0.25">
      <c r="A122" s="17">
        <v>120</v>
      </c>
      <c r="B122" s="16">
        <f t="shared" si="19"/>
        <v>183</v>
      </c>
      <c r="C122" s="1">
        <f t="shared" si="19"/>
        <v>-70.3</v>
      </c>
      <c r="D122" s="2">
        <f t="shared" si="10"/>
        <v>219</v>
      </c>
      <c r="E122" s="26">
        <f t="shared" si="11"/>
        <v>658.80000000000007</v>
      </c>
      <c r="F122" s="3">
        <f t="shared" si="12"/>
        <v>219</v>
      </c>
      <c r="G122" s="27">
        <f t="shared" si="13"/>
        <v>83.22</v>
      </c>
      <c r="H122" s="4">
        <f t="shared" si="14"/>
        <v>219</v>
      </c>
      <c r="I122" s="28">
        <v>0</v>
      </c>
      <c r="J122" s="5">
        <f t="shared" si="15"/>
        <v>219</v>
      </c>
      <c r="K122" s="29">
        <f t="shared" si="16"/>
        <v>197.1</v>
      </c>
      <c r="L122" s="6">
        <f t="shared" si="17"/>
        <v>219</v>
      </c>
      <c r="M122" s="30">
        <f t="shared" si="18"/>
        <v>-544.92000000000007</v>
      </c>
    </row>
    <row r="123" spans="1:13" x14ac:dyDescent="0.25">
      <c r="A123" s="17">
        <v>121</v>
      </c>
      <c r="B123" s="16">
        <f t="shared" si="19"/>
        <v>219</v>
      </c>
      <c r="C123" s="1">
        <f t="shared" si="19"/>
        <v>-544.92000000000007</v>
      </c>
      <c r="D123" s="2">
        <f t="shared" si="10"/>
        <v>219</v>
      </c>
      <c r="E123" s="26">
        <f t="shared" si="11"/>
        <v>0</v>
      </c>
      <c r="F123" s="3">
        <f t="shared" si="12"/>
        <v>219</v>
      </c>
      <c r="G123" s="27">
        <f t="shared" si="13"/>
        <v>83.22</v>
      </c>
      <c r="H123" s="4">
        <f t="shared" si="14"/>
        <v>219</v>
      </c>
      <c r="I123" s="28">
        <v>0</v>
      </c>
      <c r="J123" s="5">
        <f t="shared" si="15"/>
        <v>219</v>
      </c>
      <c r="K123" s="29">
        <f t="shared" si="16"/>
        <v>197.1</v>
      </c>
      <c r="L123" s="6">
        <f t="shared" si="17"/>
        <v>217</v>
      </c>
      <c r="M123" s="30">
        <f t="shared" si="18"/>
        <v>113.88</v>
      </c>
    </row>
    <row r="124" spans="1:13" x14ac:dyDescent="0.25">
      <c r="A124" s="17">
        <v>122</v>
      </c>
      <c r="B124" s="16">
        <f t="shared" si="19"/>
        <v>217</v>
      </c>
      <c r="C124" s="1">
        <f t="shared" si="19"/>
        <v>113.88</v>
      </c>
      <c r="D124" s="2">
        <f t="shared" si="10"/>
        <v>217</v>
      </c>
      <c r="E124" s="26">
        <f t="shared" si="11"/>
        <v>0</v>
      </c>
      <c r="F124" s="3">
        <f t="shared" si="12"/>
        <v>217</v>
      </c>
      <c r="G124" s="27">
        <f t="shared" si="13"/>
        <v>82.460000000000008</v>
      </c>
      <c r="H124" s="4">
        <f t="shared" si="14"/>
        <v>217</v>
      </c>
      <c r="I124" s="28">
        <v>0</v>
      </c>
      <c r="J124" s="5">
        <f t="shared" si="15"/>
        <v>217</v>
      </c>
      <c r="K124" s="29">
        <f t="shared" si="16"/>
        <v>195.3</v>
      </c>
      <c r="L124" s="6">
        <f t="shared" si="17"/>
        <v>217</v>
      </c>
      <c r="M124" s="30">
        <f t="shared" si="18"/>
        <v>112.84</v>
      </c>
    </row>
    <row r="125" spans="1:13" x14ac:dyDescent="0.25">
      <c r="A125" s="17">
        <v>123</v>
      </c>
      <c r="B125" s="16">
        <f t="shared" si="19"/>
        <v>217</v>
      </c>
      <c r="C125" s="1">
        <f t="shared" si="19"/>
        <v>112.84</v>
      </c>
      <c r="D125" s="2">
        <f t="shared" si="10"/>
        <v>217</v>
      </c>
      <c r="E125" s="26">
        <f t="shared" si="11"/>
        <v>0</v>
      </c>
      <c r="F125" s="3">
        <f t="shared" si="12"/>
        <v>217</v>
      </c>
      <c r="G125" s="27">
        <f t="shared" si="13"/>
        <v>82.460000000000008</v>
      </c>
      <c r="H125" s="4">
        <f t="shared" si="14"/>
        <v>217</v>
      </c>
      <c r="I125" s="28">
        <v>0</v>
      </c>
      <c r="J125" s="5">
        <f t="shared" si="15"/>
        <v>217</v>
      </c>
      <c r="K125" s="29">
        <f t="shared" si="16"/>
        <v>195.3</v>
      </c>
      <c r="L125" s="6">
        <f t="shared" si="17"/>
        <v>215</v>
      </c>
      <c r="M125" s="30">
        <f t="shared" si="18"/>
        <v>112.84</v>
      </c>
    </row>
    <row r="126" spans="1:13" x14ac:dyDescent="0.25">
      <c r="A126" s="17">
        <v>124</v>
      </c>
      <c r="B126" s="16">
        <f t="shared" si="19"/>
        <v>215</v>
      </c>
      <c r="C126" s="1">
        <f t="shared" si="19"/>
        <v>112.84</v>
      </c>
      <c r="D126" s="2">
        <f t="shared" si="10"/>
        <v>215</v>
      </c>
      <c r="E126" s="26">
        <f t="shared" si="11"/>
        <v>0</v>
      </c>
      <c r="F126" s="3">
        <f t="shared" si="12"/>
        <v>215</v>
      </c>
      <c r="G126" s="27">
        <f t="shared" si="13"/>
        <v>81.7</v>
      </c>
      <c r="H126" s="4">
        <f t="shared" si="14"/>
        <v>215</v>
      </c>
      <c r="I126" s="28">
        <v>0</v>
      </c>
      <c r="J126" s="5">
        <f t="shared" si="15"/>
        <v>215</v>
      </c>
      <c r="K126" s="29">
        <f t="shared" si="16"/>
        <v>193.5</v>
      </c>
      <c r="L126" s="6">
        <f t="shared" si="17"/>
        <v>215</v>
      </c>
      <c r="M126" s="30">
        <f t="shared" si="18"/>
        <v>111.8</v>
      </c>
    </row>
    <row r="127" spans="1:13" x14ac:dyDescent="0.25">
      <c r="A127" s="17">
        <v>125</v>
      </c>
      <c r="B127" s="16">
        <f t="shared" si="19"/>
        <v>215</v>
      </c>
      <c r="C127" s="1">
        <f t="shared" si="19"/>
        <v>111.8</v>
      </c>
      <c r="D127" s="2">
        <f t="shared" si="10"/>
        <v>215</v>
      </c>
      <c r="E127" s="26">
        <f t="shared" si="11"/>
        <v>0</v>
      </c>
      <c r="F127" s="3">
        <f t="shared" si="12"/>
        <v>215</v>
      </c>
      <c r="G127" s="27">
        <f t="shared" si="13"/>
        <v>81.7</v>
      </c>
      <c r="H127" s="4">
        <f t="shared" si="14"/>
        <v>215</v>
      </c>
      <c r="I127" s="28">
        <v>0</v>
      </c>
      <c r="J127" s="5">
        <f t="shared" si="15"/>
        <v>215</v>
      </c>
      <c r="K127" s="29">
        <f t="shared" si="16"/>
        <v>193.5</v>
      </c>
      <c r="L127" s="6">
        <f t="shared" si="17"/>
        <v>213</v>
      </c>
      <c r="M127" s="30">
        <f t="shared" si="18"/>
        <v>111.8</v>
      </c>
    </row>
    <row r="128" spans="1:13" x14ac:dyDescent="0.25">
      <c r="A128" s="17">
        <v>126</v>
      </c>
      <c r="B128" s="16">
        <f t="shared" si="19"/>
        <v>213</v>
      </c>
      <c r="C128" s="1">
        <f t="shared" si="19"/>
        <v>111.8</v>
      </c>
      <c r="D128" s="2">
        <f t="shared" si="10"/>
        <v>213</v>
      </c>
      <c r="E128" s="26">
        <f t="shared" si="11"/>
        <v>0</v>
      </c>
      <c r="F128" s="3">
        <f t="shared" si="12"/>
        <v>213</v>
      </c>
      <c r="G128" s="27">
        <f t="shared" si="13"/>
        <v>80.94</v>
      </c>
      <c r="H128" s="4">
        <f t="shared" si="14"/>
        <v>213</v>
      </c>
      <c r="I128" s="28">
        <v>0</v>
      </c>
      <c r="J128" s="5">
        <f t="shared" si="15"/>
        <v>213</v>
      </c>
      <c r="K128" s="29">
        <f t="shared" si="16"/>
        <v>0</v>
      </c>
      <c r="L128" s="6">
        <f t="shared" si="17"/>
        <v>213</v>
      </c>
      <c r="M128" s="30">
        <f t="shared" si="18"/>
        <v>-80.94</v>
      </c>
    </row>
    <row r="129" spans="1:13" x14ac:dyDescent="0.25">
      <c r="A129" s="17">
        <v>127</v>
      </c>
      <c r="B129" s="16">
        <f t="shared" si="19"/>
        <v>213</v>
      </c>
      <c r="C129" s="1">
        <f t="shared" si="19"/>
        <v>-80.94</v>
      </c>
      <c r="D129" s="2">
        <f t="shared" si="10"/>
        <v>213</v>
      </c>
      <c r="E129" s="26">
        <f t="shared" si="11"/>
        <v>0</v>
      </c>
      <c r="F129" s="3">
        <f t="shared" si="12"/>
        <v>213</v>
      </c>
      <c r="G129" s="27">
        <f t="shared" si="13"/>
        <v>80.94</v>
      </c>
      <c r="H129" s="4">
        <f t="shared" si="14"/>
        <v>213</v>
      </c>
      <c r="I129" s="28">
        <v>0</v>
      </c>
      <c r="J129" s="5">
        <f t="shared" si="15"/>
        <v>213</v>
      </c>
      <c r="K129" s="29">
        <f t="shared" si="16"/>
        <v>191.70000000000002</v>
      </c>
      <c r="L129" s="6">
        <f t="shared" si="17"/>
        <v>211</v>
      </c>
      <c r="M129" s="30">
        <f t="shared" si="18"/>
        <v>110.76000000000002</v>
      </c>
    </row>
    <row r="130" spans="1:13" x14ac:dyDescent="0.25">
      <c r="A130" s="17">
        <v>128</v>
      </c>
      <c r="B130" s="16">
        <f t="shared" si="19"/>
        <v>211</v>
      </c>
      <c r="C130" s="1">
        <f t="shared" si="19"/>
        <v>110.76000000000002</v>
      </c>
      <c r="D130" s="2">
        <f t="shared" si="10"/>
        <v>211</v>
      </c>
      <c r="E130" s="26">
        <f t="shared" si="11"/>
        <v>0</v>
      </c>
      <c r="F130" s="3">
        <f t="shared" si="12"/>
        <v>211</v>
      </c>
      <c r="G130" s="27">
        <f t="shared" si="13"/>
        <v>80.180000000000007</v>
      </c>
      <c r="H130" s="4">
        <f t="shared" si="14"/>
        <v>211</v>
      </c>
      <c r="I130" s="28">
        <v>0</v>
      </c>
      <c r="J130" s="5">
        <f t="shared" si="15"/>
        <v>211</v>
      </c>
      <c r="K130" s="29">
        <f t="shared" si="16"/>
        <v>189.9</v>
      </c>
      <c r="L130" s="6">
        <f t="shared" si="17"/>
        <v>211</v>
      </c>
      <c r="M130" s="30">
        <f t="shared" si="18"/>
        <v>109.72</v>
      </c>
    </row>
    <row r="131" spans="1:13" x14ac:dyDescent="0.25">
      <c r="A131" s="17">
        <v>129</v>
      </c>
      <c r="B131" s="16">
        <f t="shared" si="19"/>
        <v>211</v>
      </c>
      <c r="C131" s="1">
        <f t="shared" si="19"/>
        <v>109.72</v>
      </c>
      <c r="D131" s="2">
        <f t="shared" si="10"/>
        <v>211</v>
      </c>
      <c r="E131" s="26">
        <f t="shared" si="11"/>
        <v>0</v>
      </c>
      <c r="F131" s="3">
        <f t="shared" si="12"/>
        <v>211</v>
      </c>
      <c r="G131" s="27">
        <f t="shared" si="13"/>
        <v>80.180000000000007</v>
      </c>
      <c r="H131" s="4">
        <f t="shared" si="14"/>
        <v>211</v>
      </c>
      <c r="I131" s="28">
        <v>0</v>
      </c>
      <c r="J131" s="5">
        <f t="shared" si="15"/>
        <v>211</v>
      </c>
      <c r="K131" s="29">
        <f t="shared" si="16"/>
        <v>189.9</v>
      </c>
      <c r="L131" s="6">
        <f t="shared" si="17"/>
        <v>209</v>
      </c>
      <c r="M131" s="30">
        <f t="shared" si="18"/>
        <v>109.72</v>
      </c>
    </row>
    <row r="132" spans="1:13" x14ac:dyDescent="0.25">
      <c r="A132" s="17">
        <v>130</v>
      </c>
      <c r="B132" s="16">
        <f t="shared" si="19"/>
        <v>209</v>
      </c>
      <c r="C132" s="1">
        <f t="shared" si="19"/>
        <v>109.72</v>
      </c>
      <c r="D132" s="2">
        <f t="shared" ref="D132:D182" si="20">ROUNDDOWN(IF(MOD(A132,30)=0,B132*1.2,B132),0)</f>
        <v>209</v>
      </c>
      <c r="E132" s="26">
        <f t="shared" ref="E132:E182" si="21">IF(MOD(A132,30)=0,(B132*0.2*18),0)</f>
        <v>0</v>
      </c>
      <c r="F132" s="3">
        <f t="shared" ref="F132:F182" si="22">D132</f>
        <v>209</v>
      </c>
      <c r="G132" s="27">
        <f t="shared" ref="G132:G182" si="23">(F132*0.2*1.9)</f>
        <v>79.42</v>
      </c>
      <c r="H132" s="4">
        <f t="shared" ref="H132:H182" si="24">F132</f>
        <v>209</v>
      </c>
      <c r="I132" s="28">
        <v>0</v>
      </c>
      <c r="J132" s="5">
        <f t="shared" ref="J132:J182" si="25">H132</f>
        <v>209</v>
      </c>
      <c r="K132" s="29">
        <f t="shared" ref="K132:K182" si="26">IF(MOD(A132,7)&lt;&gt;0,J132*0.9,0)</f>
        <v>188.1</v>
      </c>
      <c r="L132" s="6">
        <f t="shared" ref="L132:L182" si="27">IF(MOD(A132,2)=1,J132-2,J132)</f>
        <v>209</v>
      </c>
      <c r="M132" s="30">
        <f t="shared" ref="M132:M182" si="28">(I132+K132)-(E132+G132)</f>
        <v>108.67999999999999</v>
      </c>
    </row>
    <row r="133" spans="1:13" x14ac:dyDescent="0.25">
      <c r="A133" s="17">
        <v>131</v>
      </c>
      <c r="B133" s="16">
        <f t="shared" ref="B133:C182" si="29">L132</f>
        <v>209</v>
      </c>
      <c r="C133" s="1">
        <f t="shared" si="29"/>
        <v>108.67999999999999</v>
      </c>
      <c r="D133" s="2">
        <f t="shared" si="20"/>
        <v>209</v>
      </c>
      <c r="E133" s="26">
        <f t="shared" si="21"/>
        <v>0</v>
      </c>
      <c r="F133" s="3">
        <f t="shared" si="22"/>
        <v>209</v>
      </c>
      <c r="G133" s="27">
        <f t="shared" si="23"/>
        <v>79.42</v>
      </c>
      <c r="H133" s="4">
        <f t="shared" si="24"/>
        <v>209</v>
      </c>
      <c r="I133" s="28">
        <v>0</v>
      </c>
      <c r="J133" s="5">
        <f t="shared" si="25"/>
        <v>209</v>
      </c>
      <c r="K133" s="29">
        <f t="shared" si="26"/>
        <v>188.1</v>
      </c>
      <c r="L133" s="6">
        <f t="shared" si="27"/>
        <v>207</v>
      </c>
      <c r="M133" s="30">
        <f t="shared" si="28"/>
        <v>108.67999999999999</v>
      </c>
    </row>
    <row r="134" spans="1:13" x14ac:dyDescent="0.25">
      <c r="A134" s="17">
        <v>132</v>
      </c>
      <c r="B134" s="16">
        <f t="shared" si="29"/>
        <v>207</v>
      </c>
      <c r="C134" s="1">
        <f t="shared" si="29"/>
        <v>108.67999999999999</v>
      </c>
      <c r="D134" s="2">
        <f t="shared" si="20"/>
        <v>207</v>
      </c>
      <c r="E134" s="26">
        <f t="shared" si="21"/>
        <v>0</v>
      </c>
      <c r="F134" s="3">
        <f t="shared" si="22"/>
        <v>207</v>
      </c>
      <c r="G134" s="27">
        <f t="shared" si="23"/>
        <v>78.660000000000011</v>
      </c>
      <c r="H134" s="4">
        <f t="shared" si="24"/>
        <v>207</v>
      </c>
      <c r="I134" s="28">
        <v>0</v>
      </c>
      <c r="J134" s="5">
        <f t="shared" si="25"/>
        <v>207</v>
      </c>
      <c r="K134" s="29">
        <f t="shared" si="26"/>
        <v>186.3</v>
      </c>
      <c r="L134" s="6">
        <f t="shared" si="27"/>
        <v>207</v>
      </c>
      <c r="M134" s="30">
        <f t="shared" si="28"/>
        <v>107.64</v>
      </c>
    </row>
    <row r="135" spans="1:13" x14ac:dyDescent="0.25">
      <c r="A135" s="17">
        <v>133</v>
      </c>
      <c r="B135" s="16">
        <f t="shared" si="29"/>
        <v>207</v>
      </c>
      <c r="C135" s="1">
        <f t="shared" si="29"/>
        <v>107.64</v>
      </c>
      <c r="D135" s="2">
        <f t="shared" si="20"/>
        <v>207</v>
      </c>
      <c r="E135" s="26">
        <f t="shared" si="21"/>
        <v>0</v>
      </c>
      <c r="F135" s="3">
        <f t="shared" si="22"/>
        <v>207</v>
      </c>
      <c r="G135" s="27">
        <f t="shared" si="23"/>
        <v>78.660000000000011</v>
      </c>
      <c r="H135" s="4">
        <f t="shared" si="24"/>
        <v>207</v>
      </c>
      <c r="I135" s="28">
        <v>0</v>
      </c>
      <c r="J135" s="5">
        <f t="shared" si="25"/>
        <v>207</v>
      </c>
      <c r="K135" s="29">
        <f t="shared" si="26"/>
        <v>0</v>
      </c>
      <c r="L135" s="6">
        <f t="shared" si="27"/>
        <v>205</v>
      </c>
      <c r="M135" s="30">
        <f t="shared" si="28"/>
        <v>-78.660000000000011</v>
      </c>
    </row>
    <row r="136" spans="1:13" x14ac:dyDescent="0.25">
      <c r="A136" s="17">
        <v>134</v>
      </c>
      <c r="B136" s="16">
        <f t="shared" si="29"/>
        <v>205</v>
      </c>
      <c r="C136" s="1">
        <f t="shared" si="29"/>
        <v>-78.660000000000011</v>
      </c>
      <c r="D136" s="2">
        <f t="shared" si="20"/>
        <v>205</v>
      </c>
      <c r="E136" s="26">
        <f t="shared" si="21"/>
        <v>0</v>
      </c>
      <c r="F136" s="3">
        <f t="shared" si="22"/>
        <v>205</v>
      </c>
      <c r="G136" s="27">
        <f t="shared" si="23"/>
        <v>77.899999999999991</v>
      </c>
      <c r="H136" s="4">
        <f t="shared" si="24"/>
        <v>205</v>
      </c>
      <c r="I136" s="28">
        <v>0</v>
      </c>
      <c r="J136" s="5">
        <f t="shared" si="25"/>
        <v>205</v>
      </c>
      <c r="K136" s="29">
        <f t="shared" si="26"/>
        <v>184.5</v>
      </c>
      <c r="L136" s="6">
        <f t="shared" si="27"/>
        <v>205</v>
      </c>
      <c r="M136" s="30">
        <f t="shared" si="28"/>
        <v>106.60000000000001</v>
      </c>
    </row>
    <row r="137" spans="1:13" x14ac:dyDescent="0.25">
      <c r="A137" s="17">
        <v>135</v>
      </c>
      <c r="B137" s="16">
        <f t="shared" si="29"/>
        <v>205</v>
      </c>
      <c r="C137" s="1">
        <f t="shared" si="29"/>
        <v>106.60000000000001</v>
      </c>
      <c r="D137" s="2">
        <f t="shared" si="20"/>
        <v>205</v>
      </c>
      <c r="E137" s="26">
        <f t="shared" si="21"/>
        <v>0</v>
      </c>
      <c r="F137" s="3">
        <f t="shared" si="22"/>
        <v>205</v>
      </c>
      <c r="G137" s="27">
        <f t="shared" si="23"/>
        <v>77.899999999999991</v>
      </c>
      <c r="H137" s="4">
        <f t="shared" si="24"/>
        <v>205</v>
      </c>
      <c r="I137" s="28">
        <v>0</v>
      </c>
      <c r="J137" s="5">
        <f t="shared" si="25"/>
        <v>205</v>
      </c>
      <c r="K137" s="29">
        <f t="shared" si="26"/>
        <v>184.5</v>
      </c>
      <c r="L137" s="6">
        <f t="shared" si="27"/>
        <v>203</v>
      </c>
      <c r="M137" s="30">
        <f t="shared" si="28"/>
        <v>106.60000000000001</v>
      </c>
    </row>
    <row r="138" spans="1:13" x14ac:dyDescent="0.25">
      <c r="A138" s="17">
        <v>136</v>
      </c>
      <c r="B138" s="16">
        <f t="shared" si="29"/>
        <v>203</v>
      </c>
      <c r="C138" s="1">
        <f t="shared" si="29"/>
        <v>106.60000000000001</v>
      </c>
      <c r="D138" s="2">
        <f t="shared" si="20"/>
        <v>203</v>
      </c>
      <c r="E138" s="26">
        <f t="shared" si="21"/>
        <v>0</v>
      </c>
      <c r="F138" s="3">
        <f t="shared" si="22"/>
        <v>203</v>
      </c>
      <c r="G138" s="27">
        <f t="shared" si="23"/>
        <v>77.14</v>
      </c>
      <c r="H138" s="4">
        <f t="shared" si="24"/>
        <v>203</v>
      </c>
      <c r="I138" s="28">
        <v>0</v>
      </c>
      <c r="J138" s="5">
        <f t="shared" si="25"/>
        <v>203</v>
      </c>
      <c r="K138" s="29">
        <f t="shared" si="26"/>
        <v>182.70000000000002</v>
      </c>
      <c r="L138" s="6">
        <f t="shared" si="27"/>
        <v>203</v>
      </c>
      <c r="M138" s="30">
        <f t="shared" si="28"/>
        <v>105.56000000000002</v>
      </c>
    </row>
    <row r="139" spans="1:13" x14ac:dyDescent="0.25">
      <c r="A139" s="17">
        <v>137</v>
      </c>
      <c r="B139" s="16">
        <f t="shared" si="29"/>
        <v>203</v>
      </c>
      <c r="C139" s="1">
        <f t="shared" si="29"/>
        <v>105.56000000000002</v>
      </c>
      <c r="D139" s="2">
        <f t="shared" si="20"/>
        <v>203</v>
      </c>
      <c r="E139" s="26">
        <f t="shared" si="21"/>
        <v>0</v>
      </c>
      <c r="F139" s="3">
        <f t="shared" si="22"/>
        <v>203</v>
      </c>
      <c r="G139" s="27">
        <f t="shared" si="23"/>
        <v>77.14</v>
      </c>
      <c r="H139" s="4">
        <f t="shared" si="24"/>
        <v>203</v>
      </c>
      <c r="I139" s="28">
        <v>0</v>
      </c>
      <c r="J139" s="5">
        <f t="shared" si="25"/>
        <v>203</v>
      </c>
      <c r="K139" s="29">
        <f t="shared" si="26"/>
        <v>182.70000000000002</v>
      </c>
      <c r="L139" s="6">
        <f t="shared" si="27"/>
        <v>201</v>
      </c>
      <c r="M139" s="30">
        <f t="shared" si="28"/>
        <v>105.56000000000002</v>
      </c>
    </row>
    <row r="140" spans="1:13" x14ac:dyDescent="0.25">
      <c r="A140" s="17">
        <v>138</v>
      </c>
      <c r="B140" s="16">
        <f t="shared" si="29"/>
        <v>201</v>
      </c>
      <c r="C140" s="1">
        <f t="shared" si="29"/>
        <v>105.56000000000002</v>
      </c>
      <c r="D140" s="2">
        <f t="shared" si="20"/>
        <v>201</v>
      </c>
      <c r="E140" s="26">
        <f t="shared" si="21"/>
        <v>0</v>
      </c>
      <c r="F140" s="3">
        <f t="shared" si="22"/>
        <v>201</v>
      </c>
      <c r="G140" s="27">
        <f t="shared" si="23"/>
        <v>76.38</v>
      </c>
      <c r="H140" s="4">
        <f t="shared" si="24"/>
        <v>201</v>
      </c>
      <c r="I140" s="28">
        <v>0</v>
      </c>
      <c r="J140" s="5">
        <f t="shared" si="25"/>
        <v>201</v>
      </c>
      <c r="K140" s="29">
        <f t="shared" si="26"/>
        <v>180.9</v>
      </c>
      <c r="L140" s="6">
        <f t="shared" si="27"/>
        <v>201</v>
      </c>
      <c r="M140" s="30">
        <f t="shared" si="28"/>
        <v>104.52000000000001</v>
      </c>
    </row>
    <row r="141" spans="1:13" x14ac:dyDescent="0.25">
      <c r="A141" s="17">
        <v>139</v>
      </c>
      <c r="B141" s="16">
        <f t="shared" si="29"/>
        <v>201</v>
      </c>
      <c r="C141" s="1">
        <f t="shared" si="29"/>
        <v>104.52000000000001</v>
      </c>
      <c r="D141" s="2">
        <f t="shared" si="20"/>
        <v>201</v>
      </c>
      <c r="E141" s="26">
        <f t="shared" si="21"/>
        <v>0</v>
      </c>
      <c r="F141" s="3">
        <f t="shared" si="22"/>
        <v>201</v>
      </c>
      <c r="G141" s="27">
        <f t="shared" si="23"/>
        <v>76.38</v>
      </c>
      <c r="H141" s="4">
        <f t="shared" si="24"/>
        <v>201</v>
      </c>
      <c r="I141" s="28">
        <v>0</v>
      </c>
      <c r="J141" s="5">
        <f t="shared" si="25"/>
        <v>201</v>
      </c>
      <c r="K141" s="29">
        <f t="shared" si="26"/>
        <v>180.9</v>
      </c>
      <c r="L141" s="6">
        <f t="shared" si="27"/>
        <v>199</v>
      </c>
      <c r="M141" s="30">
        <f t="shared" si="28"/>
        <v>104.52000000000001</v>
      </c>
    </row>
    <row r="142" spans="1:13" x14ac:dyDescent="0.25">
      <c r="A142" s="17">
        <v>140</v>
      </c>
      <c r="B142" s="16">
        <f t="shared" si="29"/>
        <v>199</v>
      </c>
      <c r="C142" s="1">
        <f t="shared" si="29"/>
        <v>104.52000000000001</v>
      </c>
      <c r="D142" s="2">
        <f t="shared" si="20"/>
        <v>199</v>
      </c>
      <c r="E142" s="26">
        <f t="shared" si="21"/>
        <v>0</v>
      </c>
      <c r="F142" s="3">
        <f t="shared" si="22"/>
        <v>199</v>
      </c>
      <c r="G142" s="27">
        <f t="shared" si="23"/>
        <v>75.62</v>
      </c>
      <c r="H142" s="4">
        <f t="shared" si="24"/>
        <v>199</v>
      </c>
      <c r="I142" s="28">
        <v>0</v>
      </c>
      <c r="J142" s="5">
        <f t="shared" si="25"/>
        <v>199</v>
      </c>
      <c r="K142" s="29">
        <f t="shared" si="26"/>
        <v>0</v>
      </c>
      <c r="L142" s="6">
        <f t="shared" si="27"/>
        <v>199</v>
      </c>
      <c r="M142" s="30">
        <f t="shared" si="28"/>
        <v>-75.62</v>
      </c>
    </row>
    <row r="143" spans="1:13" x14ac:dyDescent="0.25">
      <c r="A143" s="17">
        <v>141</v>
      </c>
      <c r="B143" s="16">
        <f t="shared" si="29"/>
        <v>199</v>
      </c>
      <c r="C143" s="1">
        <f t="shared" si="29"/>
        <v>-75.62</v>
      </c>
      <c r="D143" s="2">
        <f t="shared" si="20"/>
        <v>199</v>
      </c>
      <c r="E143" s="26">
        <f t="shared" si="21"/>
        <v>0</v>
      </c>
      <c r="F143" s="3">
        <f t="shared" si="22"/>
        <v>199</v>
      </c>
      <c r="G143" s="27">
        <f t="shared" si="23"/>
        <v>75.62</v>
      </c>
      <c r="H143" s="4">
        <f t="shared" si="24"/>
        <v>199</v>
      </c>
      <c r="I143" s="28">
        <v>0</v>
      </c>
      <c r="J143" s="5">
        <f t="shared" si="25"/>
        <v>199</v>
      </c>
      <c r="K143" s="29">
        <f t="shared" si="26"/>
        <v>179.1</v>
      </c>
      <c r="L143" s="6">
        <f t="shared" si="27"/>
        <v>197</v>
      </c>
      <c r="M143" s="30">
        <f t="shared" si="28"/>
        <v>103.47999999999999</v>
      </c>
    </row>
    <row r="144" spans="1:13" x14ac:dyDescent="0.25">
      <c r="A144" s="17">
        <v>142</v>
      </c>
      <c r="B144" s="16">
        <f t="shared" si="29"/>
        <v>197</v>
      </c>
      <c r="C144" s="1">
        <f t="shared" si="29"/>
        <v>103.47999999999999</v>
      </c>
      <c r="D144" s="2">
        <f t="shared" si="20"/>
        <v>197</v>
      </c>
      <c r="E144" s="26">
        <f t="shared" si="21"/>
        <v>0</v>
      </c>
      <c r="F144" s="3">
        <f t="shared" si="22"/>
        <v>197</v>
      </c>
      <c r="G144" s="27">
        <f t="shared" si="23"/>
        <v>74.860000000000014</v>
      </c>
      <c r="H144" s="4">
        <f t="shared" si="24"/>
        <v>197</v>
      </c>
      <c r="I144" s="28">
        <v>0</v>
      </c>
      <c r="J144" s="5">
        <f t="shared" si="25"/>
        <v>197</v>
      </c>
      <c r="K144" s="29">
        <f t="shared" si="26"/>
        <v>177.3</v>
      </c>
      <c r="L144" s="6">
        <f t="shared" si="27"/>
        <v>197</v>
      </c>
      <c r="M144" s="30">
        <f t="shared" si="28"/>
        <v>102.44</v>
      </c>
    </row>
    <row r="145" spans="1:13" x14ac:dyDescent="0.25">
      <c r="A145" s="17">
        <v>143</v>
      </c>
      <c r="B145" s="16">
        <f t="shared" si="29"/>
        <v>197</v>
      </c>
      <c r="C145" s="1">
        <f t="shared" si="29"/>
        <v>102.44</v>
      </c>
      <c r="D145" s="2">
        <f t="shared" si="20"/>
        <v>197</v>
      </c>
      <c r="E145" s="26">
        <f t="shared" si="21"/>
        <v>0</v>
      </c>
      <c r="F145" s="3">
        <f t="shared" si="22"/>
        <v>197</v>
      </c>
      <c r="G145" s="27">
        <f t="shared" si="23"/>
        <v>74.860000000000014</v>
      </c>
      <c r="H145" s="4">
        <f t="shared" si="24"/>
        <v>197</v>
      </c>
      <c r="I145" s="28">
        <v>0</v>
      </c>
      <c r="J145" s="5">
        <f t="shared" si="25"/>
        <v>197</v>
      </c>
      <c r="K145" s="29">
        <f t="shared" si="26"/>
        <v>177.3</v>
      </c>
      <c r="L145" s="6">
        <f t="shared" si="27"/>
        <v>195</v>
      </c>
      <c r="M145" s="30">
        <f t="shared" si="28"/>
        <v>102.44</v>
      </c>
    </row>
    <row r="146" spans="1:13" x14ac:dyDescent="0.25">
      <c r="A146" s="17">
        <v>144</v>
      </c>
      <c r="B146" s="16">
        <f t="shared" si="29"/>
        <v>195</v>
      </c>
      <c r="C146" s="1">
        <f t="shared" si="29"/>
        <v>102.44</v>
      </c>
      <c r="D146" s="2">
        <f t="shared" si="20"/>
        <v>195</v>
      </c>
      <c r="E146" s="26">
        <f t="shared" si="21"/>
        <v>0</v>
      </c>
      <c r="F146" s="3">
        <f t="shared" si="22"/>
        <v>195</v>
      </c>
      <c r="G146" s="27">
        <f t="shared" si="23"/>
        <v>74.099999999999994</v>
      </c>
      <c r="H146" s="4">
        <f t="shared" si="24"/>
        <v>195</v>
      </c>
      <c r="I146" s="28">
        <v>0</v>
      </c>
      <c r="J146" s="5">
        <f t="shared" si="25"/>
        <v>195</v>
      </c>
      <c r="K146" s="29">
        <f t="shared" si="26"/>
        <v>175.5</v>
      </c>
      <c r="L146" s="6">
        <f t="shared" si="27"/>
        <v>195</v>
      </c>
      <c r="M146" s="30">
        <f t="shared" si="28"/>
        <v>101.4</v>
      </c>
    </row>
    <row r="147" spans="1:13" x14ac:dyDescent="0.25">
      <c r="A147" s="17">
        <v>145</v>
      </c>
      <c r="B147" s="16">
        <f t="shared" si="29"/>
        <v>195</v>
      </c>
      <c r="C147" s="1">
        <f t="shared" si="29"/>
        <v>101.4</v>
      </c>
      <c r="D147" s="2">
        <f t="shared" si="20"/>
        <v>195</v>
      </c>
      <c r="E147" s="26">
        <f t="shared" si="21"/>
        <v>0</v>
      </c>
      <c r="F147" s="3">
        <f t="shared" si="22"/>
        <v>195</v>
      </c>
      <c r="G147" s="27">
        <f t="shared" si="23"/>
        <v>74.099999999999994</v>
      </c>
      <c r="H147" s="4">
        <f t="shared" si="24"/>
        <v>195</v>
      </c>
      <c r="I147" s="28">
        <v>0</v>
      </c>
      <c r="J147" s="5">
        <f t="shared" si="25"/>
        <v>195</v>
      </c>
      <c r="K147" s="29">
        <f t="shared" si="26"/>
        <v>175.5</v>
      </c>
      <c r="L147" s="6">
        <f t="shared" si="27"/>
        <v>193</v>
      </c>
      <c r="M147" s="30">
        <f t="shared" si="28"/>
        <v>101.4</v>
      </c>
    </row>
    <row r="148" spans="1:13" x14ac:dyDescent="0.25">
      <c r="A148" s="17">
        <v>146</v>
      </c>
      <c r="B148" s="16">
        <f t="shared" si="29"/>
        <v>193</v>
      </c>
      <c r="C148" s="1">
        <f t="shared" si="29"/>
        <v>101.4</v>
      </c>
      <c r="D148" s="2">
        <f t="shared" si="20"/>
        <v>193</v>
      </c>
      <c r="E148" s="26">
        <f t="shared" si="21"/>
        <v>0</v>
      </c>
      <c r="F148" s="3">
        <f t="shared" si="22"/>
        <v>193</v>
      </c>
      <c r="G148" s="27">
        <f t="shared" si="23"/>
        <v>73.34</v>
      </c>
      <c r="H148" s="4">
        <f t="shared" si="24"/>
        <v>193</v>
      </c>
      <c r="I148" s="28">
        <v>0</v>
      </c>
      <c r="J148" s="5">
        <f t="shared" si="25"/>
        <v>193</v>
      </c>
      <c r="K148" s="29">
        <f t="shared" si="26"/>
        <v>173.70000000000002</v>
      </c>
      <c r="L148" s="6">
        <f t="shared" si="27"/>
        <v>193</v>
      </c>
      <c r="M148" s="30">
        <f t="shared" si="28"/>
        <v>100.36000000000001</v>
      </c>
    </row>
    <row r="149" spans="1:13" x14ac:dyDescent="0.25">
      <c r="A149" s="17">
        <v>147</v>
      </c>
      <c r="B149" s="16">
        <f t="shared" si="29"/>
        <v>193</v>
      </c>
      <c r="C149" s="1">
        <f t="shared" si="29"/>
        <v>100.36000000000001</v>
      </c>
      <c r="D149" s="2">
        <f t="shared" si="20"/>
        <v>193</v>
      </c>
      <c r="E149" s="26">
        <f t="shared" si="21"/>
        <v>0</v>
      </c>
      <c r="F149" s="3">
        <f t="shared" si="22"/>
        <v>193</v>
      </c>
      <c r="G149" s="27">
        <f t="shared" si="23"/>
        <v>73.34</v>
      </c>
      <c r="H149" s="4">
        <f t="shared" si="24"/>
        <v>193</v>
      </c>
      <c r="I149" s="28">
        <v>0</v>
      </c>
      <c r="J149" s="5">
        <f t="shared" si="25"/>
        <v>193</v>
      </c>
      <c r="K149" s="29">
        <f t="shared" si="26"/>
        <v>0</v>
      </c>
      <c r="L149" s="6">
        <f t="shared" si="27"/>
        <v>191</v>
      </c>
      <c r="M149" s="30">
        <f t="shared" si="28"/>
        <v>-73.34</v>
      </c>
    </row>
    <row r="150" spans="1:13" x14ac:dyDescent="0.25">
      <c r="A150" s="17">
        <v>148</v>
      </c>
      <c r="B150" s="16">
        <f t="shared" si="29"/>
        <v>191</v>
      </c>
      <c r="C150" s="1">
        <f t="shared" si="29"/>
        <v>-73.34</v>
      </c>
      <c r="D150" s="2">
        <f t="shared" si="20"/>
        <v>191</v>
      </c>
      <c r="E150" s="26">
        <f t="shared" si="21"/>
        <v>0</v>
      </c>
      <c r="F150" s="3">
        <f t="shared" si="22"/>
        <v>191</v>
      </c>
      <c r="G150" s="27">
        <f t="shared" si="23"/>
        <v>72.58</v>
      </c>
      <c r="H150" s="4">
        <f t="shared" si="24"/>
        <v>191</v>
      </c>
      <c r="I150" s="28">
        <v>0</v>
      </c>
      <c r="J150" s="5">
        <f t="shared" si="25"/>
        <v>191</v>
      </c>
      <c r="K150" s="29">
        <f t="shared" si="26"/>
        <v>171.9</v>
      </c>
      <c r="L150" s="6">
        <f t="shared" si="27"/>
        <v>191</v>
      </c>
      <c r="M150" s="30">
        <f t="shared" si="28"/>
        <v>99.320000000000007</v>
      </c>
    </row>
    <row r="151" spans="1:13" x14ac:dyDescent="0.25">
      <c r="A151" s="17">
        <v>149</v>
      </c>
      <c r="B151" s="16">
        <f t="shared" si="29"/>
        <v>191</v>
      </c>
      <c r="C151" s="1">
        <f t="shared" si="29"/>
        <v>99.320000000000007</v>
      </c>
      <c r="D151" s="2">
        <f t="shared" si="20"/>
        <v>191</v>
      </c>
      <c r="E151" s="26">
        <f t="shared" si="21"/>
        <v>0</v>
      </c>
      <c r="F151" s="3">
        <f t="shared" si="22"/>
        <v>191</v>
      </c>
      <c r="G151" s="27">
        <f t="shared" si="23"/>
        <v>72.58</v>
      </c>
      <c r="H151" s="4">
        <f t="shared" si="24"/>
        <v>191</v>
      </c>
      <c r="I151" s="28">
        <v>0</v>
      </c>
      <c r="J151" s="5">
        <f t="shared" si="25"/>
        <v>191</v>
      </c>
      <c r="K151" s="29">
        <f t="shared" si="26"/>
        <v>171.9</v>
      </c>
      <c r="L151" s="6">
        <f t="shared" si="27"/>
        <v>189</v>
      </c>
      <c r="M151" s="30">
        <f t="shared" si="28"/>
        <v>99.320000000000007</v>
      </c>
    </row>
    <row r="152" spans="1:13" x14ac:dyDescent="0.25">
      <c r="A152" s="17">
        <v>150</v>
      </c>
      <c r="B152" s="16">
        <f t="shared" si="29"/>
        <v>189</v>
      </c>
      <c r="C152" s="1">
        <f t="shared" si="29"/>
        <v>99.320000000000007</v>
      </c>
      <c r="D152" s="2">
        <f t="shared" si="20"/>
        <v>226</v>
      </c>
      <c r="E152" s="26">
        <f t="shared" si="21"/>
        <v>680.40000000000009</v>
      </c>
      <c r="F152" s="3">
        <f t="shared" si="22"/>
        <v>226</v>
      </c>
      <c r="G152" s="27">
        <f t="shared" si="23"/>
        <v>85.88</v>
      </c>
      <c r="H152" s="4">
        <f t="shared" si="24"/>
        <v>226</v>
      </c>
      <c r="I152" s="28">
        <v>0</v>
      </c>
      <c r="J152" s="5">
        <f t="shared" si="25"/>
        <v>226</v>
      </c>
      <c r="K152" s="29">
        <f t="shared" si="26"/>
        <v>203.4</v>
      </c>
      <c r="L152" s="6">
        <f t="shared" si="27"/>
        <v>226</v>
      </c>
      <c r="M152" s="30">
        <f t="shared" si="28"/>
        <v>-562.88000000000011</v>
      </c>
    </row>
    <row r="153" spans="1:13" x14ac:dyDescent="0.25">
      <c r="A153" s="17">
        <v>151</v>
      </c>
      <c r="B153" s="16">
        <f t="shared" si="29"/>
        <v>226</v>
      </c>
      <c r="C153" s="1">
        <f t="shared" si="29"/>
        <v>-562.88000000000011</v>
      </c>
      <c r="D153" s="2">
        <f t="shared" si="20"/>
        <v>226</v>
      </c>
      <c r="E153" s="26">
        <f t="shared" si="21"/>
        <v>0</v>
      </c>
      <c r="F153" s="3">
        <f t="shared" si="22"/>
        <v>226</v>
      </c>
      <c r="G153" s="27">
        <f t="shared" si="23"/>
        <v>85.88</v>
      </c>
      <c r="H153" s="4">
        <f t="shared" si="24"/>
        <v>226</v>
      </c>
      <c r="I153" s="28">
        <v>0</v>
      </c>
      <c r="J153" s="5">
        <f t="shared" si="25"/>
        <v>226</v>
      </c>
      <c r="K153" s="29">
        <f t="shared" si="26"/>
        <v>203.4</v>
      </c>
      <c r="L153" s="6">
        <f t="shared" si="27"/>
        <v>224</v>
      </c>
      <c r="M153" s="30">
        <f t="shared" si="28"/>
        <v>117.52000000000001</v>
      </c>
    </row>
    <row r="154" spans="1:13" x14ac:dyDescent="0.25">
      <c r="A154" s="17">
        <v>152</v>
      </c>
      <c r="B154" s="16">
        <f t="shared" si="29"/>
        <v>224</v>
      </c>
      <c r="C154" s="1">
        <f t="shared" si="29"/>
        <v>117.52000000000001</v>
      </c>
      <c r="D154" s="2">
        <f t="shared" si="20"/>
        <v>224</v>
      </c>
      <c r="E154" s="26">
        <f t="shared" si="21"/>
        <v>0</v>
      </c>
      <c r="F154" s="3">
        <f t="shared" si="22"/>
        <v>224</v>
      </c>
      <c r="G154" s="27">
        <f t="shared" si="23"/>
        <v>85.12</v>
      </c>
      <c r="H154" s="4">
        <f t="shared" si="24"/>
        <v>224</v>
      </c>
      <c r="I154" s="28">
        <v>0</v>
      </c>
      <c r="J154" s="5">
        <f t="shared" si="25"/>
        <v>224</v>
      </c>
      <c r="K154" s="29">
        <f t="shared" si="26"/>
        <v>201.6</v>
      </c>
      <c r="L154" s="6">
        <f t="shared" si="27"/>
        <v>224</v>
      </c>
      <c r="M154" s="30">
        <f t="shared" si="28"/>
        <v>116.47999999999999</v>
      </c>
    </row>
    <row r="155" spans="1:13" x14ac:dyDescent="0.25">
      <c r="A155" s="17">
        <v>153</v>
      </c>
      <c r="B155" s="16">
        <f t="shared" si="29"/>
        <v>224</v>
      </c>
      <c r="C155" s="1">
        <f t="shared" si="29"/>
        <v>116.47999999999999</v>
      </c>
      <c r="D155" s="2">
        <f t="shared" si="20"/>
        <v>224</v>
      </c>
      <c r="E155" s="26">
        <f t="shared" si="21"/>
        <v>0</v>
      </c>
      <c r="F155" s="3">
        <f t="shared" si="22"/>
        <v>224</v>
      </c>
      <c r="G155" s="27">
        <f t="shared" si="23"/>
        <v>85.12</v>
      </c>
      <c r="H155" s="4">
        <f t="shared" si="24"/>
        <v>224</v>
      </c>
      <c r="I155" s="28">
        <v>0</v>
      </c>
      <c r="J155" s="5">
        <f t="shared" si="25"/>
        <v>224</v>
      </c>
      <c r="K155" s="29">
        <f t="shared" si="26"/>
        <v>201.6</v>
      </c>
      <c r="L155" s="6">
        <f t="shared" si="27"/>
        <v>222</v>
      </c>
      <c r="M155" s="30">
        <f t="shared" si="28"/>
        <v>116.47999999999999</v>
      </c>
    </row>
    <row r="156" spans="1:13" x14ac:dyDescent="0.25">
      <c r="A156" s="17">
        <v>154</v>
      </c>
      <c r="B156" s="16">
        <f t="shared" si="29"/>
        <v>222</v>
      </c>
      <c r="C156" s="1">
        <f t="shared" si="29"/>
        <v>116.47999999999999</v>
      </c>
      <c r="D156" s="2">
        <f t="shared" si="20"/>
        <v>222</v>
      </c>
      <c r="E156" s="26">
        <f t="shared" si="21"/>
        <v>0</v>
      </c>
      <c r="F156" s="3">
        <f t="shared" si="22"/>
        <v>222</v>
      </c>
      <c r="G156" s="27">
        <f t="shared" si="23"/>
        <v>84.360000000000014</v>
      </c>
      <c r="H156" s="4">
        <f t="shared" si="24"/>
        <v>222</v>
      </c>
      <c r="I156" s="28">
        <v>0</v>
      </c>
      <c r="J156" s="5">
        <f t="shared" si="25"/>
        <v>222</v>
      </c>
      <c r="K156" s="29">
        <f t="shared" si="26"/>
        <v>0</v>
      </c>
      <c r="L156" s="6">
        <f t="shared" si="27"/>
        <v>222</v>
      </c>
      <c r="M156" s="30">
        <f t="shared" si="28"/>
        <v>-84.360000000000014</v>
      </c>
    </row>
    <row r="157" spans="1:13" x14ac:dyDescent="0.25">
      <c r="A157" s="17">
        <v>155</v>
      </c>
      <c r="B157" s="16">
        <f t="shared" si="29"/>
        <v>222</v>
      </c>
      <c r="C157" s="1">
        <f t="shared" si="29"/>
        <v>-84.360000000000014</v>
      </c>
      <c r="D157" s="2">
        <f t="shared" si="20"/>
        <v>222</v>
      </c>
      <c r="E157" s="26">
        <f t="shared" si="21"/>
        <v>0</v>
      </c>
      <c r="F157" s="3">
        <f t="shared" si="22"/>
        <v>222</v>
      </c>
      <c r="G157" s="27">
        <f t="shared" si="23"/>
        <v>84.360000000000014</v>
      </c>
      <c r="H157" s="4">
        <f t="shared" si="24"/>
        <v>222</v>
      </c>
      <c r="I157" s="28">
        <v>0</v>
      </c>
      <c r="J157" s="5">
        <f t="shared" si="25"/>
        <v>222</v>
      </c>
      <c r="K157" s="29">
        <f t="shared" si="26"/>
        <v>199.8</v>
      </c>
      <c r="L157" s="6">
        <f t="shared" si="27"/>
        <v>220</v>
      </c>
      <c r="M157" s="30">
        <f t="shared" si="28"/>
        <v>115.44</v>
      </c>
    </row>
    <row r="158" spans="1:13" x14ac:dyDescent="0.25">
      <c r="A158" s="17">
        <v>156</v>
      </c>
      <c r="B158" s="16">
        <f t="shared" si="29"/>
        <v>220</v>
      </c>
      <c r="C158" s="1">
        <f t="shared" si="29"/>
        <v>115.44</v>
      </c>
      <c r="D158" s="2">
        <f t="shared" si="20"/>
        <v>220</v>
      </c>
      <c r="E158" s="26">
        <f t="shared" si="21"/>
        <v>0</v>
      </c>
      <c r="F158" s="3">
        <f t="shared" si="22"/>
        <v>220</v>
      </c>
      <c r="G158" s="27">
        <f t="shared" si="23"/>
        <v>83.6</v>
      </c>
      <c r="H158" s="4">
        <f t="shared" si="24"/>
        <v>220</v>
      </c>
      <c r="I158" s="28">
        <v>0</v>
      </c>
      <c r="J158" s="5">
        <f t="shared" si="25"/>
        <v>220</v>
      </c>
      <c r="K158" s="29">
        <f t="shared" si="26"/>
        <v>198</v>
      </c>
      <c r="L158" s="6">
        <f t="shared" si="27"/>
        <v>220</v>
      </c>
      <c r="M158" s="30">
        <f t="shared" si="28"/>
        <v>114.4</v>
      </c>
    </row>
    <row r="159" spans="1:13" x14ac:dyDescent="0.25">
      <c r="A159" s="17">
        <v>157</v>
      </c>
      <c r="B159" s="16">
        <f t="shared" si="29"/>
        <v>220</v>
      </c>
      <c r="C159" s="1">
        <f t="shared" si="29"/>
        <v>114.4</v>
      </c>
      <c r="D159" s="2">
        <f t="shared" si="20"/>
        <v>220</v>
      </c>
      <c r="E159" s="26">
        <f t="shared" si="21"/>
        <v>0</v>
      </c>
      <c r="F159" s="3">
        <f t="shared" si="22"/>
        <v>220</v>
      </c>
      <c r="G159" s="27">
        <f t="shared" si="23"/>
        <v>83.6</v>
      </c>
      <c r="H159" s="4">
        <f t="shared" si="24"/>
        <v>220</v>
      </c>
      <c r="I159" s="28">
        <v>0</v>
      </c>
      <c r="J159" s="5">
        <f t="shared" si="25"/>
        <v>220</v>
      </c>
      <c r="K159" s="29">
        <f t="shared" si="26"/>
        <v>198</v>
      </c>
      <c r="L159" s="6">
        <f t="shared" si="27"/>
        <v>218</v>
      </c>
      <c r="M159" s="30">
        <f t="shared" si="28"/>
        <v>114.4</v>
      </c>
    </row>
    <row r="160" spans="1:13" x14ac:dyDescent="0.25">
      <c r="A160" s="17">
        <v>158</v>
      </c>
      <c r="B160" s="16">
        <f t="shared" si="29"/>
        <v>218</v>
      </c>
      <c r="C160" s="1">
        <f t="shared" si="29"/>
        <v>114.4</v>
      </c>
      <c r="D160" s="2">
        <f t="shared" si="20"/>
        <v>218</v>
      </c>
      <c r="E160" s="26">
        <f t="shared" si="21"/>
        <v>0</v>
      </c>
      <c r="F160" s="3">
        <f t="shared" si="22"/>
        <v>218</v>
      </c>
      <c r="G160" s="27">
        <f t="shared" si="23"/>
        <v>82.84</v>
      </c>
      <c r="H160" s="4">
        <f t="shared" si="24"/>
        <v>218</v>
      </c>
      <c r="I160" s="28">
        <v>0</v>
      </c>
      <c r="J160" s="5">
        <f t="shared" si="25"/>
        <v>218</v>
      </c>
      <c r="K160" s="29">
        <f t="shared" si="26"/>
        <v>196.20000000000002</v>
      </c>
      <c r="L160" s="6">
        <f t="shared" si="27"/>
        <v>218</v>
      </c>
      <c r="M160" s="30">
        <f t="shared" si="28"/>
        <v>113.36000000000001</v>
      </c>
    </row>
    <row r="161" spans="1:13" x14ac:dyDescent="0.25">
      <c r="A161" s="17">
        <v>159</v>
      </c>
      <c r="B161" s="16">
        <f t="shared" si="29"/>
        <v>218</v>
      </c>
      <c r="C161" s="1">
        <f t="shared" si="29"/>
        <v>113.36000000000001</v>
      </c>
      <c r="D161" s="2">
        <f t="shared" si="20"/>
        <v>218</v>
      </c>
      <c r="E161" s="26">
        <f t="shared" si="21"/>
        <v>0</v>
      </c>
      <c r="F161" s="3">
        <f t="shared" si="22"/>
        <v>218</v>
      </c>
      <c r="G161" s="27">
        <f t="shared" si="23"/>
        <v>82.84</v>
      </c>
      <c r="H161" s="4">
        <f t="shared" si="24"/>
        <v>218</v>
      </c>
      <c r="I161" s="28">
        <v>0</v>
      </c>
      <c r="J161" s="5">
        <f t="shared" si="25"/>
        <v>218</v>
      </c>
      <c r="K161" s="29">
        <f t="shared" si="26"/>
        <v>196.20000000000002</v>
      </c>
      <c r="L161" s="6">
        <f t="shared" si="27"/>
        <v>216</v>
      </c>
      <c r="M161" s="30">
        <f t="shared" si="28"/>
        <v>113.36000000000001</v>
      </c>
    </row>
    <row r="162" spans="1:13" x14ac:dyDescent="0.25">
      <c r="A162" s="17">
        <v>160</v>
      </c>
      <c r="B162" s="16">
        <f t="shared" si="29"/>
        <v>216</v>
      </c>
      <c r="C162" s="1">
        <f t="shared" si="29"/>
        <v>113.36000000000001</v>
      </c>
      <c r="D162" s="2">
        <f t="shared" si="20"/>
        <v>216</v>
      </c>
      <c r="E162" s="26">
        <f t="shared" si="21"/>
        <v>0</v>
      </c>
      <c r="F162" s="3">
        <f t="shared" si="22"/>
        <v>216</v>
      </c>
      <c r="G162" s="27">
        <f t="shared" si="23"/>
        <v>82.08</v>
      </c>
      <c r="H162" s="4">
        <f t="shared" si="24"/>
        <v>216</v>
      </c>
      <c r="I162" s="28">
        <v>0</v>
      </c>
      <c r="J162" s="5">
        <f t="shared" si="25"/>
        <v>216</v>
      </c>
      <c r="K162" s="29">
        <f t="shared" si="26"/>
        <v>194.4</v>
      </c>
      <c r="L162" s="6">
        <f t="shared" si="27"/>
        <v>216</v>
      </c>
      <c r="M162" s="30">
        <f t="shared" si="28"/>
        <v>112.32000000000001</v>
      </c>
    </row>
    <row r="163" spans="1:13" x14ac:dyDescent="0.25">
      <c r="A163" s="17">
        <v>161</v>
      </c>
      <c r="B163" s="16">
        <f t="shared" si="29"/>
        <v>216</v>
      </c>
      <c r="C163" s="1">
        <f t="shared" si="29"/>
        <v>112.32000000000001</v>
      </c>
      <c r="D163" s="2">
        <f t="shared" si="20"/>
        <v>216</v>
      </c>
      <c r="E163" s="26">
        <f t="shared" si="21"/>
        <v>0</v>
      </c>
      <c r="F163" s="3">
        <f t="shared" si="22"/>
        <v>216</v>
      </c>
      <c r="G163" s="27">
        <f t="shared" si="23"/>
        <v>82.08</v>
      </c>
      <c r="H163" s="4">
        <f t="shared" si="24"/>
        <v>216</v>
      </c>
      <c r="I163" s="28">
        <v>0</v>
      </c>
      <c r="J163" s="5">
        <f t="shared" si="25"/>
        <v>216</v>
      </c>
      <c r="K163" s="29">
        <f t="shared" si="26"/>
        <v>0</v>
      </c>
      <c r="L163" s="6">
        <f t="shared" si="27"/>
        <v>214</v>
      </c>
      <c r="M163" s="30">
        <f t="shared" si="28"/>
        <v>-82.08</v>
      </c>
    </row>
    <row r="164" spans="1:13" x14ac:dyDescent="0.25">
      <c r="A164" s="17">
        <v>162</v>
      </c>
      <c r="B164" s="16">
        <f t="shared" si="29"/>
        <v>214</v>
      </c>
      <c r="C164" s="1">
        <f t="shared" si="29"/>
        <v>-82.08</v>
      </c>
      <c r="D164" s="2">
        <f t="shared" si="20"/>
        <v>214</v>
      </c>
      <c r="E164" s="26">
        <f t="shared" si="21"/>
        <v>0</v>
      </c>
      <c r="F164" s="3">
        <f t="shared" si="22"/>
        <v>214</v>
      </c>
      <c r="G164" s="27">
        <f t="shared" si="23"/>
        <v>81.320000000000007</v>
      </c>
      <c r="H164" s="4">
        <f t="shared" si="24"/>
        <v>214</v>
      </c>
      <c r="I164" s="28">
        <v>0</v>
      </c>
      <c r="J164" s="5">
        <f t="shared" si="25"/>
        <v>214</v>
      </c>
      <c r="K164" s="29">
        <f t="shared" si="26"/>
        <v>192.6</v>
      </c>
      <c r="L164" s="6">
        <f t="shared" si="27"/>
        <v>214</v>
      </c>
      <c r="M164" s="30">
        <f t="shared" si="28"/>
        <v>111.27999999999999</v>
      </c>
    </row>
    <row r="165" spans="1:13" x14ac:dyDescent="0.25">
      <c r="A165" s="17">
        <v>163</v>
      </c>
      <c r="B165" s="16">
        <f t="shared" si="29"/>
        <v>214</v>
      </c>
      <c r="C165" s="1">
        <f t="shared" si="29"/>
        <v>111.27999999999999</v>
      </c>
      <c r="D165" s="2">
        <f t="shared" si="20"/>
        <v>214</v>
      </c>
      <c r="E165" s="26">
        <f t="shared" si="21"/>
        <v>0</v>
      </c>
      <c r="F165" s="3">
        <f t="shared" si="22"/>
        <v>214</v>
      </c>
      <c r="G165" s="27">
        <f t="shared" si="23"/>
        <v>81.320000000000007</v>
      </c>
      <c r="H165" s="4">
        <f t="shared" si="24"/>
        <v>214</v>
      </c>
      <c r="I165" s="28">
        <v>0</v>
      </c>
      <c r="J165" s="5">
        <f t="shared" si="25"/>
        <v>214</v>
      </c>
      <c r="K165" s="29">
        <f t="shared" si="26"/>
        <v>192.6</v>
      </c>
      <c r="L165" s="6">
        <f t="shared" si="27"/>
        <v>212</v>
      </c>
      <c r="M165" s="30">
        <f t="shared" si="28"/>
        <v>111.27999999999999</v>
      </c>
    </row>
    <row r="166" spans="1:13" x14ac:dyDescent="0.25">
      <c r="A166" s="17">
        <v>164</v>
      </c>
      <c r="B166" s="16">
        <f t="shared" si="29"/>
        <v>212</v>
      </c>
      <c r="C166" s="1">
        <f t="shared" si="29"/>
        <v>111.27999999999999</v>
      </c>
      <c r="D166" s="2">
        <f t="shared" si="20"/>
        <v>212</v>
      </c>
      <c r="E166" s="26">
        <f t="shared" si="21"/>
        <v>0</v>
      </c>
      <c r="F166" s="3">
        <f t="shared" si="22"/>
        <v>212</v>
      </c>
      <c r="G166" s="27">
        <f t="shared" si="23"/>
        <v>80.56</v>
      </c>
      <c r="H166" s="4">
        <f t="shared" si="24"/>
        <v>212</v>
      </c>
      <c r="I166" s="28">
        <v>0</v>
      </c>
      <c r="J166" s="5">
        <f t="shared" si="25"/>
        <v>212</v>
      </c>
      <c r="K166" s="29">
        <f t="shared" si="26"/>
        <v>190.8</v>
      </c>
      <c r="L166" s="6">
        <f t="shared" si="27"/>
        <v>212</v>
      </c>
      <c r="M166" s="30">
        <f t="shared" si="28"/>
        <v>110.24000000000001</v>
      </c>
    </row>
    <row r="167" spans="1:13" x14ac:dyDescent="0.25">
      <c r="A167" s="17">
        <v>165</v>
      </c>
      <c r="B167" s="16">
        <f t="shared" si="29"/>
        <v>212</v>
      </c>
      <c r="C167" s="1">
        <f t="shared" si="29"/>
        <v>110.24000000000001</v>
      </c>
      <c r="D167" s="2">
        <f t="shared" si="20"/>
        <v>212</v>
      </c>
      <c r="E167" s="26">
        <f t="shared" si="21"/>
        <v>0</v>
      </c>
      <c r="F167" s="3">
        <f t="shared" si="22"/>
        <v>212</v>
      </c>
      <c r="G167" s="27">
        <f t="shared" si="23"/>
        <v>80.56</v>
      </c>
      <c r="H167" s="4">
        <f t="shared" si="24"/>
        <v>212</v>
      </c>
      <c r="I167" s="28">
        <v>0</v>
      </c>
      <c r="J167" s="5">
        <f t="shared" si="25"/>
        <v>212</v>
      </c>
      <c r="K167" s="29">
        <f t="shared" si="26"/>
        <v>190.8</v>
      </c>
      <c r="L167" s="6">
        <f t="shared" si="27"/>
        <v>210</v>
      </c>
      <c r="M167" s="30">
        <f t="shared" si="28"/>
        <v>110.24000000000001</v>
      </c>
    </row>
    <row r="168" spans="1:13" x14ac:dyDescent="0.25">
      <c r="A168" s="17">
        <v>166</v>
      </c>
      <c r="B168" s="16">
        <f t="shared" si="29"/>
        <v>210</v>
      </c>
      <c r="C168" s="1">
        <f t="shared" si="29"/>
        <v>110.24000000000001</v>
      </c>
      <c r="D168" s="2">
        <f t="shared" si="20"/>
        <v>210</v>
      </c>
      <c r="E168" s="26">
        <f t="shared" si="21"/>
        <v>0</v>
      </c>
      <c r="F168" s="3">
        <f t="shared" si="22"/>
        <v>210</v>
      </c>
      <c r="G168" s="27">
        <f t="shared" si="23"/>
        <v>79.8</v>
      </c>
      <c r="H168" s="4">
        <f t="shared" si="24"/>
        <v>210</v>
      </c>
      <c r="I168" s="28">
        <v>0</v>
      </c>
      <c r="J168" s="5">
        <f t="shared" si="25"/>
        <v>210</v>
      </c>
      <c r="K168" s="29">
        <f t="shared" si="26"/>
        <v>189</v>
      </c>
      <c r="L168" s="6">
        <f t="shared" si="27"/>
        <v>210</v>
      </c>
      <c r="M168" s="30">
        <f t="shared" si="28"/>
        <v>109.2</v>
      </c>
    </row>
    <row r="169" spans="1:13" x14ac:dyDescent="0.25">
      <c r="A169" s="17">
        <v>167</v>
      </c>
      <c r="B169" s="16">
        <f t="shared" si="29"/>
        <v>210</v>
      </c>
      <c r="C169" s="1">
        <f t="shared" si="29"/>
        <v>109.2</v>
      </c>
      <c r="D169" s="2">
        <f t="shared" si="20"/>
        <v>210</v>
      </c>
      <c r="E169" s="26">
        <f t="shared" si="21"/>
        <v>0</v>
      </c>
      <c r="F169" s="3">
        <f t="shared" si="22"/>
        <v>210</v>
      </c>
      <c r="G169" s="27">
        <f t="shared" si="23"/>
        <v>79.8</v>
      </c>
      <c r="H169" s="4">
        <f t="shared" si="24"/>
        <v>210</v>
      </c>
      <c r="I169" s="28">
        <v>0</v>
      </c>
      <c r="J169" s="5">
        <f t="shared" si="25"/>
        <v>210</v>
      </c>
      <c r="K169" s="29">
        <f t="shared" si="26"/>
        <v>189</v>
      </c>
      <c r="L169" s="6">
        <f t="shared" si="27"/>
        <v>208</v>
      </c>
      <c r="M169" s="30">
        <f t="shared" si="28"/>
        <v>109.2</v>
      </c>
    </row>
    <row r="170" spans="1:13" x14ac:dyDescent="0.25">
      <c r="A170" s="17">
        <v>168</v>
      </c>
      <c r="B170" s="16">
        <f t="shared" si="29"/>
        <v>208</v>
      </c>
      <c r="C170" s="1">
        <f t="shared" si="29"/>
        <v>109.2</v>
      </c>
      <c r="D170" s="2">
        <f t="shared" si="20"/>
        <v>208</v>
      </c>
      <c r="E170" s="26">
        <f t="shared" si="21"/>
        <v>0</v>
      </c>
      <c r="F170" s="3">
        <f t="shared" si="22"/>
        <v>208</v>
      </c>
      <c r="G170" s="27">
        <f t="shared" si="23"/>
        <v>79.039999999999992</v>
      </c>
      <c r="H170" s="4">
        <f t="shared" si="24"/>
        <v>208</v>
      </c>
      <c r="I170" s="28">
        <v>0</v>
      </c>
      <c r="J170" s="5">
        <f t="shared" si="25"/>
        <v>208</v>
      </c>
      <c r="K170" s="29">
        <f t="shared" si="26"/>
        <v>0</v>
      </c>
      <c r="L170" s="6">
        <f t="shared" si="27"/>
        <v>208</v>
      </c>
      <c r="M170" s="30">
        <f t="shared" si="28"/>
        <v>-79.039999999999992</v>
      </c>
    </row>
    <row r="171" spans="1:13" x14ac:dyDescent="0.25">
      <c r="A171" s="17">
        <v>169</v>
      </c>
      <c r="B171" s="16">
        <f t="shared" si="29"/>
        <v>208</v>
      </c>
      <c r="C171" s="1">
        <f t="shared" si="29"/>
        <v>-79.039999999999992</v>
      </c>
      <c r="D171" s="2">
        <f t="shared" si="20"/>
        <v>208</v>
      </c>
      <c r="E171" s="26">
        <f t="shared" si="21"/>
        <v>0</v>
      </c>
      <c r="F171" s="3">
        <f t="shared" si="22"/>
        <v>208</v>
      </c>
      <c r="G171" s="27">
        <f t="shared" si="23"/>
        <v>79.039999999999992</v>
      </c>
      <c r="H171" s="4">
        <f t="shared" si="24"/>
        <v>208</v>
      </c>
      <c r="I171" s="28">
        <v>0</v>
      </c>
      <c r="J171" s="5">
        <f t="shared" si="25"/>
        <v>208</v>
      </c>
      <c r="K171" s="29">
        <f t="shared" si="26"/>
        <v>187.20000000000002</v>
      </c>
      <c r="L171" s="6">
        <f t="shared" si="27"/>
        <v>206</v>
      </c>
      <c r="M171" s="30">
        <f t="shared" si="28"/>
        <v>108.16000000000003</v>
      </c>
    </row>
    <row r="172" spans="1:13" x14ac:dyDescent="0.25">
      <c r="A172" s="17">
        <v>170</v>
      </c>
      <c r="B172" s="16">
        <f t="shared" si="29"/>
        <v>206</v>
      </c>
      <c r="C172" s="1">
        <f t="shared" si="29"/>
        <v>108.16000000000003</v>
      </c>
      <c r="D172" s="2">
        <f t="shared" si="20"/>
        <v>206</v>
      </c>
      <c r="E172" s="26">
        <f t="shared" si="21"/>
        <v>0</v>
      </c>
      <c r="F172" s="3">
        <f t="shared" si="22"/>
        <v>206</v>
      </c>
      <c r="G172" s="27">
        <f t="shared" si="23"/>
        <v>78.28</v>
      </c>
      <c r="H172" s="4">
        <f t="shared" si="24"/>
        <v>206</v>
      </c>
      <c r="I172" s="28">
        <v>0</v>
      </c>
      <c r="J172" s="5">
        <f t="shared" si="25"/>
        <v>206</v>
      </c>
      <c r="K172" s="29">
        <f t="shared" si="26"/>
        <v>185.4</v>
      </c>
      <c r="L172" s="6">
        <f t="shared" si="27"/>
        <v>206</v>
      </c>
      <c r="M172" s="30">
        <f t="shared" si="28"/>
        <v>107.12</v>
      </c>
    </row>
    <row r="173" spans="1:13" x14ac:dyDescent="0.25">
      <c r="A173" s="17">
        <v>171</v>
      </c>
      <c r="B173" s="16">
        <f t="shared" si="29"/>
        <v>206</v>
      </c>
      <c r="C173" s="1">
        <f t="shared" si="29"/>
        <v>107.12</v>
      </c>
      <c r="D173" s="2">
        <f t="shared" si="20"/>
        <v>206</v>
      </c>
      <c r="E173" s="26">
        <f t="shared" si="21"/>
        <v>0</v>
      </c>
      <c r="F173" s="3">
        <f t="shared" si="22"/>
        <v>206</v>
      </c>
      <c r="G173" s="27">
        <f t="shared" si="23"/>
        <v>78.28</v>
      </c>
      <c r="H173" s="4">
        <f t="shared" si="24"/>
        <v>206</v>
      </c>
      <c r="I173" s="28">
        <v>0</v>
      </c>
      <c r="J173" s="5">
        <f t="shared" si="25"/>
        <v>206</v>
      </c>
      <c r="K173" s="29">
        <f t="shared" si="26"/>
        <v>185.4</v>
      </c>
      <c r="L173" s="6">
        <f t="shared" si="27"/>
        <v>204</v>
      </c>
      <c r="M173" s="30">
        <f t="shared" si="28"/>
        <v>107.12</v>
      </c>
    </row>
    <row r="174" spans="1:13" x14ac:dyDescent="0.25">
      <c r="A174" s="17">
        <v>172</v>
      </c>
      <c r="B174" s="16">
        <f t="shared" si="29"/>
        <v>204</v>
      </c>
      <c r="C174" s="1">
        <f t="shared" si="29"/>
        <v>107.12</v>
      </c>
      <c r="D174" s="2">
        <f t="shared" si="20"/>
        <v>204</v>
      </c>
      <c r="E174" s="26">
        <f t="shared" si="21"/>
        <v>0</v>
      </c>
      <c r="F174" s="3">
        <f t="shared" si="22"/>
        <v>204</v>
      </c>
      <c r="G174" s="27">
        <f t="shared" si="23"/>
        <v>77.52000000000001</v>
      </c>
      <c r="H174" s="4">
        <f t="shared" si="24"/>
        <v>204</v>
      </c>
      <c r="I174" s="28">
        <v>0</v>
      </c>
      <c r="J174" s="5">
        <f t="shared" si="25"/>
        <v>204</v>
      </c>
      <c r="K174" s="29">
        <f t="shared" si="26"/>
        <v>183.6</v>
      </c>
      <c r="L174" s="6">
        <f t="shared" si="27"/>
        <v>204</v>
      </c>
      <c r="M174" s="30">
        <f t="shared" si="28"/>
        <v>106.07999999999998</v>
      </c>
    </row>
    <row r="175" spans="1:13" x14ac:dyDescent="0.25">
      <c r="A175" s="17">
        <v>173</v>
      </c>
      <c r="B175" s="16">
        <f t="shared" si="29"/>
        <v>204</v>
      </c>
      <c r="C175" s="1">
        <f t="shared" si="29"/>
        <v>106.07999999999998</v>
      </c>
      <c r="D175" s="2">
        <f t="shared" si="20"/>
        <v>204</v>
      </c>
      <c r="E175" s="26">
        <f t="shared" si="21"/>
        <v>0</v>
      </c>
      <c r="F175" s="3">
        <f t="shared" si="22"/>
        <v>204</v>
      </c>
      <c r="G175" s="27">
        <f t="shared" si="23"/>
        <v>77.52000000000001</v>
      </c>
      <c r="H175" s="4">
        <f t="shared" si="24"/>
        <v>204</v>
      </c>
      <c r="I175" s="28">
        <v>0</v>
      </c>
      <c r="J175" s="5">
        <f t="shared" si="25"/>
        <v>204</v>
      </c>
      <c r="K175" s="29">
        <f t="shared" si="26"/>
        <v>183.6</v>
      </c>
      <c r="L175" s="6">
        <f t="shared" si="27"/>
        <v>202</v>
      </c>
      <c r="M175" s="30">
        <f t="shared" si="28"/>
        <v>106.07999999999998</v>
      </c>
    </row>
    <row r="176" spans="1:13" x14ac:dyDescent="0.25">
      <c r="A176" s="17">
        <v>174</v>
      </c>
      <c r="B176" s="16">
        <f t="shared" si="29"/>
        <v>202</v>
      </c>
      <c r="C176" s="1">
        <f t="shared" si="29"/>
        <v>106.07999999999998</v>
      </c>
      <c r="D176" s="2">
        <f t="shared" si="20"/>
        <v>202</v>
      </c>
      <c r="E176" s="26">
        <f t="shared" si="21"/>
        <v>0</v>
      </c>
      <c r="F176" s="3">
        <f t="shared" si="22"/>
        <v>202</v>
      </c>
      <c r="G176" s="27">
        <f t="shared" si="23"/>
        <v>76.760000000000005</v>
      </c>
      <c r="H176" s="4">
        <f t="shared" si="24"/>
        <v>202</v>
      </c>
      <c r="I176" s="28">
        <v>0</v>
      </c>
      <c r="J176" s="5">
        <f t="shared" si="25"/>
        <v>202</v>
      </c>
      <c r="K176" s="29">
        <f t="shared" si="26"/>
        <v>181.8</v>
      </c>
      <c r="L176" s="6">
        <f t="shared" si="27"/>
        <v>202</v>
      </c>
      <c r="M176" s="30">
        <f t="shared" si="28"/>
        <v>105.04</v>
      </c>
    </row>
    <row r="177" spans="1:13" x14ac:dyDescent="0.25">
      <c r="A177" s="17">
        <v>175</v>
      </c>
      <c r="B177" s="16">
        <f t="shared" si="29"/>
        <v>202</v>
      </c>
      <c r="C177" s="1">
        <f t="shared" si="29"/>
        <v>105.04</v>
      </c>
      <c r="D177" s="2">
        <f t="shared" si="20"/>
        <v>202</v>
      </c>
      <c r="E177" s="26">
        <f t="shared" si="21"/>
        <v>0</v>
      </c>
      <c r="F177" s="3">
        <f t="shared" si="22"/>
        <v>202</v>
      </c>
      <c r="G177" s="27">
        <f t="shared" si="23"/>
        <v>76.760000000000005</v>
      </c>
      <c r="H177" s="4">
        <f t="shared" si="24"/>
        <v>202</v>
      </c>
      <c r="I177" s="28">
        <v>0</v>
      </c>
      <c r="J177" s="5">
        <f t="shared" si="25"/>
        <v>202</v>
      </c>
      <c r="K177" s="29">
        <f t="shared" si="26"/>
        <v>0</v>
      </c>
      <c r="L177" s="6">
        <f t="shared" si="27"/>
        <v>200</v>
      </c>
      <c r="M177" s="30">
        <f t="shared" si="28"/>
        <v>-76.760000000000005</v>
      </c>
    </row>
    <row r="178" spans="1:13" x14ac:dyDescent="0.25">
      <c r="A178" s="17">
        <v>176</v>
      </c>
      <c r="B178" s="16">
        <f t="shared" si="29"/>
        <v>200</v>
      </c>
      <c r="C178" s="1">
        <f t="shared" si="29"/>
        <v>-76.760000000000005</v>
      </c>
      <c r="D178" s="2">
        <f t="shared" si="20"/>
        <v>200</v>
      </c>
      <c r="E178" s="26">
        <f t="shared" si="21"/>
        <v>0</v>
      </c>
      <c r="F178" s="3">
        <f t="shared" si="22"/>
        <v>200</v>
      </c>
      <c r="G178" s="27">
        <f t="shared" si="23"/>
        <v>76</v>
      </c>
      <c r="H178" s="4">
        <f t="shared" si="24"/>
        <v>200</v>
      </c>
      <c r="I178" s="28">
        <v>0</v>
      </c>
      <c r="J178" s="5">
        <f t="shared" si="25"/>
        <v>200</v>
      </c>
      <c r="K178" s="29">
        <f t="shared" si="26"/>
        <v>180</v>
      </c>
      <c r="L178" s="6">
        <f t="shared" si="27"/>
        <v>200</v>
      </c>
      <c r="M178" s="30">
        <f t="shared" si="28"/>
        <v>104</v>
      </c>
    </row>
    <row r="179" spans="1:13" x14ac:dyDescent="0.25">
      <c r="A179" s="17">
        <v>177</v>
      </c>
      <c r="B179" s="16">
        <f t="shared" si="29"/>
        <v>200</v>
      </c>
      <c r="C179" s="1">
        <f t="shared" si="29"/>
        <v>104</v>
      </c>
      <c r="D179" s="2">
        <f t="shared" si="20"/>
        <v>200</v>
      </c>
      <c r="E179" s="26">
        <f t="shared" si="21"/>
        <v>0</v>
      </c>
      <c r="F179" s="3">
        <f t="shared" si="22"/>
        <v>200</v>
      </c>
      <c r="G179" s="27">
        <f t="shared" si="23"/>
        <v>76</v>
      </c>
      <c r="H179" s="4">
        <f t="shared" si="24"/>
        <v>200</v>
      </c>
      <c r="I179" s="28">
        <v>0</v>
      </c>
      <c r="J179" s="5">
        <f t="shared" si="25"/>
        <v>200</v>
      </c>
      <c r="K179" s="29">
        <f t="shared" si="26"/>
        <v>180</v>
      </c>
      <c r="L179" s="6">
        <f t="shared" si="27"/>
        <v>198</v>
      </c>
      <c r="M179" s="30">
        <f t="shared" si="28"/>
        <v>104</v>
      </c>
    </row>
    <row r="180" spans="1:13" x14ac:dyDescent="0.25">
      <c r="A180" s="17">
        <v>178</v>
      </c>
      <c r="B180" s="16">
        <f t="shared" si="29"/>
        <v>198</v>
      </c>
      <c r="C180" s="1">
        <f t="shared" si="29"/>
        <v>104</v>
      </c>
      <c r="D180" s="2">
        <f t="shared" si="20"/>
        <v>198</v>
      </c>
      <c r="E180" s="26">
        <f t="shared" si="21"/>
        <v>0</v>
      </c>
      <c r="F180" s="3">
        <f t="shared" si="22"/>
        <v>198</v>
      </c>
      <c r="G180" s="27">
        <f t="shared" si="23"/>
        <v>75.239999999999995</v>
      </c>
      <c r="H180" s="4">
        <f t="shared" si="24"/>
        <v>198</v>
      </c>
      <c r="I180" s="28">
        <v>0</v>
      </c>
      <c r="J180" s="5">
        <f t="shared" si="25"/>
        <v>198</v>
      </c>
      <c r="K180" s="29">
        <f t="shared" si="26"/>
        <v>178.20000000000002</v>
      </c>
      <c r="L180" s="6">
        <f t="shared" si="27"/>
        <v>198</v>
      </c>
      <c r="M180" s="30">
        <f t="shared" si="28"/>
        <v>102.96000000000002</v>
      </c>
    </row>
    <row r="181" spans="1:13" x14ac:dyDescent="0.25">
      <c r="A181" s="17">
        <v>179</v>
      </c>
      <c r="B181" s="16">
        <f t="shared" si="29"/>
        <v>198</v>
      </c>
      <c r="C181" s="1">
        <f t="shared" si="29"/>
        <v>102.96000000000002</v>
      </c>
      <c r="D181" s="2">
        <f t="shared" si="20"/>
        <v>198</v>
      </c>
      <c r="E181" s="26">
        <f t="shared" si="21"/>
        <v>0</v>
      </c>
      <c r="F181" s="3">
        <f t="shared" si="22"/>
        <v>198</v>
      </c>
      <c r="G181" s="27">
        <f t="shared" si="23"/>
        <v>75.239999999999995</v>
      </c>
      <c r="H181" s="4">
        <f t="shared" si="24"/>
        <v>198</v>
      </c>
      <c r="I181" s="28">
        <v>0</v>
      </c>
      <c r="J181" s="5">
        <f t="shared" si="25"/>
        <v>198</v>
      </c>
      <c r="K181" s="29">
        <f t="shared" si="26"/>
        <v>178.20000000000002</v>
      </c>
      <c r="L181" s="6">
        <f t="shared" si="27"/>
        <v>196</v>
      </c>
      <c r="M181" s="30">
        <f t="shared" si="28"/>
        <v>102.96000000000002</v>
      </c>
    </row>
    <row r="182" spans="1:13" x14ac:dyDescent="0.25">
      <c r="A182" s="17">
        <v>180</v>
      </c>
      <c r="B182" s="16">
        <f t="shared" si="29"/>
        <v>196</v>
      </c>
      <c r="C182" s="1">
        <f t="shared" si="29"/>
        <v>102.96000000000002</v>
      </c>
      <c r="D182" s="2">
        <f t="shared" si="20"/>
        <v>235</v>
      </c>
      <c r="E182" s="26">
        <f t="shared" si="21"/>
        <v>705.6</v>
      </c>
      <c r="F182" s="3">
        <f t="shared" si="22"/>
        <v>235</v>
      </c>
      <c r="G182" s="27">
        <f t="shared" si="23"/>
        <v>89.3</v>
      </c>
      <c r="H182" s="4">
        <f t="shared" si="24"/>
        <v>235</v>
      </c>
      <c r="I182" s="28">
        <v>0</v>
      </c>
      <c r="J182" s="5">
        <f t="shared" si="25"/>
        <v>235</v>
      </c>
      <c r="K182" s="29">
        <f t="shared" si="26"/>
        <v>211.5</v>
      </c>
      <c r="L182" s="6">
        <f t="shared" si="27"/>
        <v>235</v>
      </c>
      <c r="M182" s="30">
        <f t="shared" si="28"/>
        <v>-583.4</v>
      </c>
    </row>
    <row r="183" spans="1:13" x14ac:dyDescent="0.25">
      <c r="A183" s="13"/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</row>
    <row r="184" spans="1:13" x14ac:dyDescent="0.25">
      <c r="A184" s="13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</row>
    <row r="185" spans="1:13" x14ac:dyDescent="0.25">
      <c r="A185" s="13"/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</row>
    <row r="186" spans="1:13" x14ac:dyDescent="0.25">
      <c r="A186" s="13"/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</row>
    <row r="187" spans="1:13" x14ac:dyDescent="0.25">
      <c r="A187" s="13"/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</row>
    <row r="188" spans="1:13" x14ac:dyDescent="0.25">
      <c r="A188" s="13"/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</row>
    <row r="189" spans="1:13" x14ac:dyDescent="0.25">
      <c r="A189" s="13"/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</row>
    <row r="190" spans="1:13" x14ac:dyDescent="0.25">
      <c r="A190" s="13"/>
      <c r="B190" s="13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</row>
    <row r="191" spans="1:13" x14ac:dyDescent="0.25">
      <c r="A191" s="13"/>
      <c r="B191" s="13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</row>
    <row r="192" spans="1:13" x14ac:dyDescent="0.25">
      <c r="A192" s="13"/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</row>
    <row r="193" spans="1:13" x14ac:dyDescent="0.25">
      <c r="A193" s="13"/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</row>
    <row r="194" spans="1:13" x14ac:dyDescent="0.25">
      <c r="A194" s="13"/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</row>
    <row r="195" spans="1:13" x14ac:dyDescent="0.25">
      <c r="A195" s="13"/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</row>
    <row r="196" spans="1:13" x14ac:dyDescent="0.25">
      <c r="A196" s="13"/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</row>
    <row r="197" spans="1:13" x14ac:dyDescent="0.25">
      <c r="A197" s="13"/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</row>
    <row r="198" spans="1:13" x14ac:dyDescent="0.25">
      <c r="A198" s="13"/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</row>
    <row r="199" spans="1:13" x14ac:dyDescent="0.25">
      <c r="A199" s="13"/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</row>
    <row r="200" spans="1:13" x14ac:dyDescent="0.25">
      <c r="A200" s="13"/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</row>
    <row r="201" spans="1:13" x14ac:dyDescent="0.25">
      <c r="A201" s="13"/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</row>
    <row r="202" spans="1:13" x14ac:dyDescent="0.25">
      <c r="A202" s="13"/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</row>
    <row r="203" spans="1:13" x14ac:dyDescent="0.25">
      <c r="A203" s="13"/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</row>
    <row r="204" spans="1:13" x14ac:dyDescent="0.25">
      <c r="A204" s="13"/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</row>
    <row r="205" spans="1:13" x14ac:dyDescent="0.25">
      <c r="A205" s="13"/>
      <c r="B205" s="13"/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</row>
    <row r="206" spans="1:13" x14ac:dyDescent="0.25">
      <c r="A206" s="13"/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</row>
    <row r="207" spans="1:13" x14ac:dyDescent="0.25">
      <c r="A207" s="13"/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</row>
    <row r="208" spans="1:13" x14ac:dyDescent="0.25">
      <c r="A208" s="13"/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</row>
    <row r="209" spans="1:13" x14ac:dyDescent="0.25">
      <c r="A209" s="13"/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</row>
    <row r="210" spans="1:13" x14ac:dyDescent="0.25">
      <c r="A210" s="13"/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</row>
    <row r="211" spans="1:13" x14ac:dyDescent="0.25">
      <c r="A211" s="13"/>
      <c r="B211" s="13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</row>
    <row r="212" spans="1:13" x14ac:dyDescent="0.25">
      <c r="A212" s="13"/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</row>
    <row r="213" spans="1:13" x14ac:dyDescent="0.25">
      <c r="A213" s="13"/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</row>
    <row r="214" spans="1:13" x14ac:dyDescent="0.25">
      <c r="A214" s="13"/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</row>
    <row r="215" spans="1:13" x14ac:dyDescent="0.25">
      <c r="A215" s="13"/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</row>
    <row r="216" spans="1:13" x14ac:dyDescent="0.25">
      <c r="A216" s="13"/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</row>
    <row r="217" spans="1:13" x14ac:dyDescent="0.25">
      <c r="A217" s="13"/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</row>
    <row r="218" spans="1:13" x14ac:dyDescent="0.25">
      <c r="A218" s="13"/>
      <c r="B218" s="13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</row>
    <row r="219" spans="1:13" x14ac:dyDescent="0.25">
      <c r="A219" s="13"/>
      <c r="B219" s="13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</row>
    <row r="220" spans="1:13" x14ac:dyDescent="0.25">
      <c r="A220" s="13"/>
      <c r="B220" s="13"/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</row>
    <row r="221" spans="1:13" x14ac:dyDescent="0.25">
      <c r="A221" s="13"/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</row>
    <row r="222" spans="1:13" x14ac:dyDescent="0.25">
      <c r="A222" s="13"/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</row>
    <row r="223" spans="1:13" x14ac:dyDescent="0.25">
      <c r="A223" s="13"/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</row>
    <row r="224" spans="1:13" x14ac:dyDescent="0.25">
      <c r="A224" s="13"/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</row>
    <row r="225" spans="1:13" x14ac:dyDescent="0.25">
      <c r="A225" s="13"/>
      <c r="B225" s="13"/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</row>
    <row r="226" spans="1:13" x14ac:dyDescent="0.25">
      <c r="A226" s="13"/>
      <c r="B226" s="13"/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</row>
    <row r="227" spans="1:13" x14ac:dyDescent="0.25">
      <c r="A227" s="13"/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</row>
    <row r="228" spans="1:13" x14ac:dyDescent="0.25">
      <c r="A228" s="13"/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</row>
    <row r="229" spans="1:13" x14ac:dyDescent="0.25">
      <c r="A229" s="13"/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3"/>
    </row>
    <row r="230" spans="1:13" x14ac:dyDescent="0.25">
      <c r="A230" s="13"/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</row>
    <row r="231" spans="1:13" x14ac:dyDescent="0.25">
      <c r="A231" s="13"/>
      <c r="B231" s="13"/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3"/>
    </row>
    <row r="232" spans="1:13" x14ac:dyDescent="0.25">
      <c r="A232" s="13"/>
      <c r="B232" s="13"/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</row>
    <row r="233" spans="1:13" x14ac:dyDescent="0.25">
      <c r="A233" s="13"/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</row>
    <row r="234" spans="1:13" x14ac:dyDescent="0.25">
      <c r="A234" s="13"/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</row>
    <row r="235" spans="1:13" x14ac:dyDescent="0.25">
      <c r="A235" s="13"/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</row>
    <row r="236" spans="1:13" x14ac:dyDescent="0.25">
      <c r="A236" s="13"/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</row>
    <row r="237" spans="1:13" x14ac:dyDescent="0.25">
      <c r="A237" s="13"/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</row>
    <row r="238" spans="1:13" x14ac:dyDescent="0.25">
      <c r="A238" s="13"/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</row>
    <row r="239" spans="1:13" x14ac:dyDescent="0.25">
      <c r="A239" s="13"/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</row>
    <row r="240" spans="1:13" x14ac:dyDescent="0.25">
      <c r="A240" s="13"/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</row>
    <row r="241" spans="1:13" x14ac:dyDescent="0.25">
      <c r="A241" s="13"/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</row>
    <row r="242" spans="1:13" x14ac:dyDescent="0.25">
      <c r="A242" s="13"/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</row>
    <row r="243" spans="1:13" x14ac:dyDescent="0.25">
      <c r="A243" s="13"/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</row>
    <row r="244" spans="1:13" x14ac:dyDescent="0.25">
      <c r="A244" s="13"/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</row>
    <row r="245" spans="1:13" x14ac:dyDescent="0.25">
      <c r="A245" s="13"/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</row>
    <row r="246" spans="1:13" x14ac:dyDescent="0.25">
      <c r="A246" s="13"/>
      <c r="B246" s="13"/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</row>
    <row r="247" spans="1:13" x14ac:dyDescent="0.25">
      <c r="A247" s="13"/>
      <c r="B247" s="13"/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</row>
    <row r="248" spans="1:13" x14ac:dyDescent="0.25">
      <c r="A248" s="13"/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</row>
    <row r="249" spans="1:13" x14ac:dyDescent="0.25">
      <c r="A249" s="13"/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</row>
    <row r="250" spans="1:13" x14ac:dyDescent="0.25">
      <c r="A250" s="13"/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</row>
    <row r="251" spans="1:13" x14ac:dyDescent="0.25">
      <c r="A251" s="13"/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3"/>
    </row>
    <row r="252" spans="1:13" x14ac:dyDescent="0.25">
      <c r="A252" s="13"/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3"/>
    </row>
    <row r="253" spans="1:13" x14ac:dyDescent="0.25">
      <c r="A253" s="13"/>
      <c r="B253" s="13"/>
      <c r="C253" s="13"/>
      <c r="D253" s="13"/>
      <c r="E253" s="13"/>
      <c r="F253" s="13"/>
      <c r="G253" s="13"/>
      <c r="H253" s="13"/>
      <c r="I253" s="13"/>
      <c r="J253" s="13"/>
      <c r="K253" s="13"/>
      <c r="L253" s="13"/>
      <c r="M253" s="13"/>
    </row>
    <row r="254" spans="1:13" x14ac:dyDescent="0.25">
      <c r="A254" s="13"/>
      <c r="B254" s="13"/>
      <c r="C254" s="13"/>
      <c r="D254" s="13"/>
      <c r="E254" s="13"/>
      <c r="F254" s="13"/>
      <c r="G254" s="13"/>
      <c r="H254" s="13"/>
      <c r="I254" s="13"/>
      <c r="J254" s="13"/>
      <c r="K254" s="13"/>
      <c r="L254" s="13"/>
      <c r="M254" s="13"/>
    </row>
    <row r="255" spans="1:13" x14ac:dyDescent="0.25">
      <c r="A255" s="13"/>
      <c r="B255" s="13"/>
      <c r="C255" s="13"/>
      <c r="D255" s="13"/>
      <c r="E255" s="13"/>
      <c r="F255" s="13"/>
      <c r="G255" s="13"/>
      <c r="H255" s="13"/>
      <c r="I255" s="13"/>
      <c r="J255" s="13"/>
      <c r="K255" s="13"/>
      <c r="L255" s="13"/>
      <c r="M255" s="13"/>
    </row>
    <row r="256" spans="1:13" x14ac:dyDescent="0.25">
      <c r="A256" s="13"/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3"/>
    </row>
    <row r="257" spans="1:13" x14ac:dyDescent="0.25">
      <c r="A257" s="13"/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3"/>
    </row>
    <row r="258" spans="1:13" x14ac:dyDescent="0.25">
      <c r="A258" s="13"/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3"/>
    </row>
    <row r="259" spans="1:13" x14ac:dyDescent="0.25">
      <c r="A259" s="13"/>
      <c r="B259" s="13"/>
      <c r="C259" s="13"/>
      <c r="D259" s="13"/>
      <c r="E259" s="13"/>
      <c r="F259" s="13"/>
      <c r="G259" s="13"/>
      <c r="H259" s="13"/>
      <c r="I259" s="13"/>
      <c r="J259" s="13"/>
      <c r="K259" s="13"/>
      <c r="L259" s="13"/>
      <c r="M259" s="13"/>
    </row>
    <row r="260" spans="1:13" x14ac:dyDescent="0.25">
      <c r="A260" s="13"/>
      <c r="B260" s="13"/>
      <c r="C260" s="13"/>
      <c r="D260" s="13"/>
      <c r="E260" s="13"/>
      <c r="F260" s="13"/>
      <c r="G260" s="13"/>
      <c r="H260" s="13"/>
      <c r="I260" s="13"/>
      <c r="J260" s="13"/>
      <c r="K260" s="13"/>
      <c r="L260" s="13"/>
      <c r="M260" s="13"/>
    </row>
    <row r="261" spans="1:13" x14ac:dyDescent="0.25">
      <c r="A261" s="13"/>
      <c r="B261" s="13"/>
      <c r="C261" s="13"/>
      <c r="D261" s="13"/>
      <c r="E261" s="13"/>
      <c r="F261" s="13"/>
      <c r="G261" s="13"/>
      <c r="H261" s="13"/>
      <c r="I261" s="13"/>
      <c r="J261" s="13"/>
      <c r="K261" s="13"/>
      <c r="L261" s="13"/>
      <c r="M261" s="13"/>
    </row>
    <row r="262" spans="1:13" x14ac:dyDescent="0.25">
      <c r="A262" s="13"/>
      <c r="B262" s="13"/>
      <c r="C262" s="13"/>
      <c r="D262" s="13"/>
      <c r="E262" s="13"/>
      <c r="F262" s="13"/>
      <c r="G262" s="13"/>
      <c r="H262" s="13"/>
      <c r="I262" s="13"/>
      <c r="J262" s="13"/>
      <c r="K262" s="13"/>
      <c r="L262" s="13"/>
      <c r="M262" s="13"/>
    </row>
    <row r="263" spans="1:13" x14ac:dyDescent="0.25">
      <c r="A263" s="13"/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3"/>
    </row>
    <row r="264" spans="1:13" x14ac:dyDescent="0.25">
      <c r="A264" s="13"/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3"/>
    </row>
    <row r="265" spans="1:13" x14ac:dyDescent="0.25">
      <c r="A265" s="13"/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3"/>
    </row>
    <row r="266" spans="1:13" x14ac:dyDescent="0.25">
      <c r="A266" s="13"/>
      <c r="B266" s="13"/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13"/>
    </row>
    <row r="267" spans="1:13" x14ac:dyDescent="0.25">
      <c r="A267" s="13"/>
      <c r="B267" s="13"/>
      <c r="C267" s="13"/>
      <c r="D267" s="13"/>
      <c r="E267" s="13"/>
      <c r="F267" s="13"/>
      <c r="G267" s="13"/>
      <c r="H267" s="13"/>
      <c r="I267" s="13"/>
      <c r="J267" s="13"/>
      <c r="K267" s="13"/>
      <c r="L267" s="13"/>
      <c r="M267" s="13"/>
    </row>
    <row r="268" spans="1:13" x14ac:dyDescent="0.25">
      <c r="A268" s="13"/>
      <c r="B268" s="13"/>
      <c r="C268" s="13"/>
      <c r="D268" s="13"/>
      <c r="E268" s="13"/>
      <c r="F268" s="13"/>
      <c r="G268" s="13"/>
      <c r="H268" s="13"/>
      <c r="I268" s="13"/>
      <c r="J268" s="13"/>
      <c r="K268" s="13"/>
      <c r="L268" s="13"/>
      <c r="M268" s="13"/>
    </row>
    <row r="269" spans="1:13" x14ac:dyDescent="0.25">
      <c r="A269" s="13"/>
      <c r="B269" s="13"/>
      <c r="C269" s="13"/>
      <c r="D269" s="13"/>
      <c r="E269" s="13"/>
      <c r="F269" s="13"/>
      <c r="G269" s="13"/>
      <c r="H269" s="13"/>
      <c r="I269" s="13"/>
      <c r="J269" s="13"/>
      <c r="K269" s="13"/>
      <c r="L269" s="13"/>
      <c r="M269" s="13"/>
    </row>
    <row r="270" spans="1:13" x14ac:dyDescent="0.25">
      <c r="A270" s="13"/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3"/>
    </row>
    <row r="271" spans="1:13" x14ac:dyDescent="0.25">
      <c r="A271" s="13"/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3"/>
    </row>
    <row r="272" spans="1:13" x14ac:dyDescent="0.25">
      <c r="A272" s="13"/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3"/>
    </row>
    <row r="273" spans="1:13" x14ac:dyDescent="0.25">
      <c r="A273" s="13"/>
      <c r="B273" s="13"/>
      <c r="C273" s="13"/>
      <c r="D273" s="13"/>
      <c r="E273" s="13"/>
      <c r="F273" s="13"/>
      <c r="G273" s="13"/>
      <c r="H273" s="13"/>
      <c r="I273" s="13"/>
      <c r="J273" s="13"/>
      <c r="K273" s="13"/>
      <c r="L273" s="13"/>
      <c r="M273" s="13"/>
    </row>
    <row r="274" spans="1:13" x14ac:dyDescent="0.25">
      <c r="A274" s="13"/>
      <c r="B274" s="13"/>
      <c r="C274" s="13"/>
      <c r="D274" s="13"/>
      <c r="E274" s="13"/>
      <c r="F274" s="13"/>
      <c r="G274" s="13"/>
      <c r="H274" s="13"/>
      <c r="I274" s="13"/>
      <c r="J274" s="13"/>
      <c r="K274" s="13"/>
      <c r="L274" s="13"/>
      <c r="M274" s="13"/>
    </row>
    <row r="275" spans="1:13" x14ac:dyDescent="0.25">
      <c r="A275" s="13"/>
      <c r="B275" s="13"/>
      <c r="C275" s="13"/>
      <c r="D275" s="13"/>
      <c r="E275" s="13"/>
      <c r="F275" s="13"/>
      <c r="G275" s="13"/>
      <c r="H275" s="13"/>
      <c r="I275" s="13"/>
      <c r="J275" s="13"/>
      <c r="K275" s="13"/>
      <c r="L275" s="13"/>
      <c r="M275" s="13"/>
    </row>
    <row r="276" spans="1:13" x14ac:dyDescent="0.25">
      <c r="A276" s="13"/>
      <c r="B276" s="13"/>
      <c r="C276" s="13"/>
      <c r="D276" s="13"/>
      <c r="E276" s="13"/>
      <c r="F276" s="13"/>
      <c r="G276" s="13"/>
      <c r="H276" s="13"/>
      <c r="I276" s="13"/>
      <c r="J276" s="13"/>
      <c r="K276" s="13"/>
      <c r="L276" s="13"/>
      <c r="M276" s="13"/>
    </row>
    <row r="277" spans="1:13" x14ac:dyDescent="0.25">
      <c r="A277" s="13"/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3"/>
    </row>
    <row r="278" spans="1:13" x14ac:dyDescent="0.25">
      <c r="A278" s="13"/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3"/>
    </row>
    <row r="279" spans="1:13" x14ac:dyDescent="0.25">
      <c r="A279" s="13"/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3"/>
    </row>
    <row r="280" spans="1:13" x14ac:dyDescent="0.25">
      <c r="A280" s="13"/>
      <c r="B280" s="13"/>
      <c r="C280" s="13"/>
      <c r="D280" s="13"/>
      <c r="E280" s="13"/>
      <c r="F280" s="13"/>
      <c r="G280" s="13"/>
      <c r="H280" s="13"/>
      <c r="I280" s="13"/>
      <c r="J280" s="13"/>
      <c r="K280" s="13"/>
      <c r="L280" s="13"/>
      <c r="M280" s="13"/>
    </row>
    <row r="281" spans="1:13" x14ac:dyDescent="0.25">
      <c r="A281" s="13"/>
      <c r="B281" s="13"/>
      <c r="C281" s="13"/>
      <c r="D281" s="13"/>
      <c r="E281" s="13"/>
      <c r="F281" s="13"/>
      <c r="G281" s="13"/>
      <c r="H281" s="13"/>
      <c r="I281" s="13"/>
      <c r="J281" s="13"/>
      <c r="K281" s="13"/>
      <c r="L281" s="13"/>
      <c r="M281" s="13"/>
    </row>
    <row r="282" spans="1:13" x14ac:dyDescent="0.25">
      <c r="A282" s="13"/>
      <c r="B282" s="13"/>
      <c r="C282" s="13"/>
      <c r="D282" s="13"/>
      <c r="E282" s="13"/>
      <c r="F282" s="13"/>
      <c r="G282" s="13"/>
      <c r="H282" s="13"/>
      <c r="I282" s="13"/>
      <c r="J282" s="13"/>
      <c r="K282" s="13"/>
      <c r="L282" s="13"/>
      <c r="M282" s="13"/>
    </row>
    <row r="283" spans="1:13" x14ac:dyDescent="0.25">
      <c r="A283" s="13"/>
      <c r="B283" s="13"/>
      <c r="C283" s="13"/>
      <c r="D283" s="13"/>
      <c r="E283" s="13"/>
      <c r="F283" s="13"/>
      <c r="G283" s="13"/>
      <c r="H283" s="13"/>
      <c r="I283" s="13"/>
      <c r="J283" s="13"/>
      <c r="K283" s="13"/>
      <c r="L283" s="13"/>
      <c r="M283" s="13"/>
    </row>
    <row r="284" spans="1:13" x14ac:dyDescent="0.25">
      <c r="A284" s="13"/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3"/>
    </row>
    <row r="285" spans="1:13" x14ac:dyDescent="0.25">
      <c r="A285" s="13"/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3"/>
    </row>
    <row r="286" spans="1:13" x14ac:dyDescent="0.25">
      <c r="A286" s="13"/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3"/>
    </row>
    <row r="287" spans="1:13" x14ac:dyDescent="0.25">
      <c r="A287" s="13"/>
      <c r="B287" s="13"/>
      <c r="C287" s="13"/>
      <c r="D287" s="13"/>
      <c r="E287" s="13"/>
      <c r="F287" s="13"/>
      <c r="G287" s="13"/>
      <c r="H287" s="13"/>
      <c r="I287" s="13"/>
      <c r="J287" s="13"/>
      <c r="K287" s="13"/>
      <c r="L287" s="13"/>
      <c r="M287" s="13"/>
    </row>
    <row r="288" spans="1:13" x14ac:dyDescent="0.25">
      <c r="A288" s="13"/>
      <c r="B288" s="13"/>
      <c r="C288" s="13"/>
      <c r="D288" s="13"/>
      <c r="E288" s="13"/>
      <c r="F288" s="13"/>
      <c r="G288" s="13"/>
      <c r="H288" s="13"/>
      <c r="I288" s="13"/>
      <c r="J288" s="13"/>
      <c r="K288" s="13"/>
      <c r="L288" s="13"/>
      <c r="M288" s="13"/>
    </row>
    <row r="289" spans="1:13" x14ac:dyDescent="0.25">
      <c r="A289" s="13"/>
      <c r="B289" s="13"/>
      <c r="C289" s="13"/>
      <c r="D289" s="13"/>
      <c r="E289" s="13"/>
      <c r="F289" s="13"/>
      <c r="G289" s="13"/>
      <c r="H289" s="13"/>
      <c r="I289" s="13"/>
      <c r="J289" s="13"/>
      <c r="K289" s="13"/>
      <c r="L289" s="13"/>
      <c r="M289" s="13"/>
    </row>
    <row r="290" spans="1:13" x14ac:dyDescent="0.25">
      <c r="A290" s="13"/>
      <c r="B290" s="13"/>
      <c r="C290" s="13"/>
      <c r="D290" s="13"/>
      <c r="E290" s="13"/>
      <c r="F290" s="13"/>
      <c r="G290" s="13"/>
      <c r="H290" s="13"/>
      <c r="I290" s="13"/>
      <c r="J290" s="13"/>
      <c r="K290" s="13"/>
      <c r="L290" s="13"/>
      <c r="M290" s="13"/>
    </row>
    <row r="291" spans="1:13" x14ac:dyDescent="0.25">
      <c r="A291" s="13"/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3"/>
    </row>
    <row r="292" spans="1:13" x14ac:dyDescent="0.25">
      <c r="A292" s="13"/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3"/>
    </row>
    <row r="293" spans="1:13" x14ac:dyDescent="0.25">
      <c r="A293" s="13"/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3"/>
    </row>
    <row r="294" spans="1:13" x14ac:dyDescent="0.25">
      <c r="A294" s="13"/>
      <c r="B294" s="13"/>
      <c r="C294" s="13"/>
      <c r="D294" s="13"/>
      <c r="E294" s="13"/>
      <c r="F294" s="13"/>
      <c r="G294" s="13"/>
      <c r="H294" s="13"/>
      <c r="I294" s="13"/>
      <c r="J294" s="13"/>
      <c r="K294" s="13"/>
      <c r="L294" s="13"/>
      <c r="M294" s="13"/>
    </row>
    <row r="295" spans="1:13" x14ac:dyDescent="0.25">
      <c r="A295" s="13"/>
      <c r="B295" s="13"/>
      <c r="C295" s="13"/>
      <c r="D295" s="13"/>
      <c r="E295" s="13"/>
      <c r="F295" s="13"/>
      <c r="G295" s="13"/>
      <c r="H295" s="13"/>
      <c r="I295" s="13"/>
      <c r="J295" s="13"/>
      <c r="K295" s="13"/>
      <c r="L295" s="13"/>
      <c r="M295" s="13"/>
    </row>
    <row r="296" spans="1:13" x14ac:dyDescent="0.25">
      <c r="A296" s="13"/>
      <c r="B296" s="13"/>
      <c r="C296" s="13"/>
      <c r="D296" s="13"/>
      <c r="E296" s="13"/>
      <c r="F296" s="13"/>
      <c r="G296" s="13"/>
      <c r="H296" s="13"/>
      <c r="I296" s="13"/>
      <c r="J296" s="13"/>
      <c r="K296" s="13"/>
      <c r="L296" s="13"/>
      <c r="M296" s="13"/>
    </row>
    <row r="297" spans="1:13" x14ac:dyDescent="0.25">
      <c r="A297" s="13"/>
      <c r="B297" s="13"/>
      <c r="C297" s="13"/>
      <c r="D297" s="13"/>
      <c r="E297" s="13"/>
      <c r="F297" s="13"/>
      <c r="G297" s="13"/>
      <c r="H297" s="13"/>
      <c r="I297" s="13"/>
      <c r="J297" s="13"/>
      <c r="K297" s="13"/>
      <c r="L297" s="13"/>
      <c r="M297" s="13"/>
    </row>
    <row r="298" spans="1:13" x14ac:dyDescent="0.25">
      <c r="A298" s="13"/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3"/>
    </row>
    <row r="299" spans="1:13" x14ac:dyDescent="0.25">
      <c r="A299" s="13"/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3"/>
    </row>
    <row r="300" spans="1:13" x14ac:dyDescent="0.25">
      <c r="A300" s="13"/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3"/>
    </row>
    <row r="301" spans="1:13" x14ac:dyDescent="0.25">
      <c r="A301" s="13"/>
      <c r="B301" s="13"/>
      <c r="C301" s="13"/>
      <c r="D301" s="13"/>
      <c r="E301" s="13"/>
      <c r="F301" s="13"/>
      <c r="G301" s="13"/>
      <c r="H301" s="13"/>
      <c r="I301" s="13"/>
      <c r="J301" s="13"/>
      <c r="K301" s="13"/>
      <c r="L301" s="13"/>
      <c r="M301" s="13"/>
    </row>
    <row r="302" spans="1:13" x14ac:dyDescent="0.25">
      <c r="A302" s="13"/>
      <c r="B302" s="13"/>
      <c r="C302" s="13"/>
      <c r="D302" s="13"/>
      <c r="E302" s="13"/>
      <c r="F302" s="13"/>
      <c r="G302" s="13"/>
      <c r="H302" s="13"/>
      <c r="I302" s="13"/>
      <c r="J302" s="13"/>
      <c r="K302" s="13"/>
      <c r="L302" s="13"/>
      <c r="M302" s="13"/>
    </row>
    <row r="303" spans="1:13" x14ac:dyDescent="0.25">
      <c r="A303" s="13"/>
      <c r="B303" s="13"/>
      <c r="C303" s="13"/>
      <c r="D303" s="13"/>
      <c r="E303" s="13"/>
      <c r="F303" s="13"/>
      <c r="G303" s="13"/>
      <c r="H303" s="13"/>
      <c r="I303" s="13"/>
      <c r="J303" s="13"/>
      <c r="K303" s="13"/>
      <c r="L303" s="13"/>
      <c r="M303" s="13"/>
    </row>
    <row r="304" spans="1:13" x14ac:dyDescent="0.25">
      <c r="A304" s="13"/>
      <c r="B304" s="13"/>
      <c r="C304" s="13"/>
      <c r="D304" s="13"/>
      <c r="E304" s="13"/>
      <c r="F304" s="13"/>
      <c r="G304" s="13"/>
      <c r="H304" s="13"/>
      <c r="I304" s="13"/>
      <c r="J304" s="13"/>
      <c r="K304" s="13"/>
      <c r="L304" s="13"/>
      <c r="M304" s="13"/>
    </row>
    <row r="305" spans="1:13" x14ac:dyDescent="0.25">
      <c r="A305" s="13"/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3"/>
    </row>
    <row r="306" spans="1:13" x14ac:dyDescent="0.25">
      <c r="A306" s="13"/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3"/>
    </row>
    <row r="307" spans="1:13" x14ac:dyDescent="0.25">
      <c r="A307" s="13"/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3"/>
    </row>
    <row r="308" spans="1:13" x14ac:dyDescent="0.25">
      <c r="A308" s="13"/>
      <c r="B308" s="13"/>
      <c r="C308" s="13"/>
      <c r="D308" s="13"/>
      <c r="E308" s="13"/>
      <c r="F308" s="13"/>
      <c r="G308" s="13"/>
      <c r="H308" s="13"/>
      <c r="I308" s="13"/>
      <c r="J308" s="13"/>
      <c r="K308" s="13"/>
      <c r="L308" s="13"/>
      <c r="M308" s="13"/>
    </row>
    <row r="309" spans="1:13" x14ac:dyDescent="0.25">
      <c r="A309" s="13"/>
      <c r="B309" s="13"/>
      <c r="C309" s="13"/>
      <c r="D309" s="13"/>
      <c r="E309" s="13"/>
      <c r="F309" s="13"/>
      <c r="G309" s="13"/>
      <c r="H309" s="13"/>
      <c r="I309" s="13"/>
      <c r="J309" s="13"/>
      <c r="K309" s="13"/>
      <c r="L309" s="13"/>
      <c r="M309" s="13"/>
    </row>
    <row r="310" spans="1:13" x14ac:dyDescent="0.25">
      <c r="A310" s="13"/>
      <c r="B310" s="13"/>
      <c r="C310" s="13"/>
      <c r="D310" s="13"/>
      <c r="E310" s="13"/>
      <c r="F310" s="13"/>
      <c r="G310" s="13"/>
      <c r="H310" s="13"/>
      <c r="I310" s="13"/>
      <c r="J310" s="13"/>
      <c r="K310" s="13"/>
      <c r="L310" s="13"/>
      <c r="M310" s="13"/>
    </row>
    <row r="311" spans="1:13" x14ac:dyDescent="0.25">
      <c r="A311" s="13"/>
      <c r="B311" s="13"/>
      <c r="C311" s="13"/>
      <c r="D311" s="13"/>
      <c r="E311" s="13"/>
      <c r="F311" s="13"/>
      <c r="G311" s="13"/>
      <c r="H311" s="13"/>
      <c r="I311" s="13"/>
      <c r="J311" s="13"/>
      <c r="K311" s="13"/>
      <c r="L311" s="13"/>
      <c r="M311" s="13"/>
    </row>
    <row r="312" spans="1:13" x14ac:dyDescent="0.25">
      <c r="A312" s="13"/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3"/>
    </row>
    <row r="313" spans="1:13" x14ac:dyDescent="0.25">
      <c r="A313" s="13"/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3"/>
    </row>
    <row r="314" spans="1:13" x14ac:dyDescent="0.25">
      <c r="A314" s="13"/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3"/>
    </row>
    <row r="315" spans="1:13" x14ac:dyDescent="0.25">
      <c r="A315" s="13"/>
      <c r="B315" s="13"/>
      <c r="C315" s="13"/>
      <c r="D315" s="13"/>
      <c r="E315" s="13"/>
      <c r="F315" s="13"/>
      <c r="G315" s="13"/>
      <c r="H315" s="13"/>
      <c r="I315" s="13"/>
      <c r="J315" s="13"/>
      <c r="K315" s="13"/>
      <c r="L315" s="13"/>
      <c r="M315" s="13"/>
    </row>
    <row r="316" spans="1:13" x14ac:dyDescent="0.25">
      <c r="A316" s="13"/>
      <c r="B316" s="13"/>
      <c r="C316" s="13"/>
      <c r="D316" s="13"/>
      <c r="E316" s="13"/>
      <c r="F316" s="13"/>
      <c r="G316" s="13"/>
      <c r="H316" s="13"/>
      <c r="I316" s="13"/>
      <c r="J316" s="13"/>
      <c r="K316" s="13"/>
      <c r="L316" s="13"/>
      <c r="M316" s="13"/>
    </row>
    <row r="317" spans="1:13" x14ac:dyDescent="0.25">
      <c r="A317" s="13"/>
      <c r="B317" s="13"/>
      <c r="C317" s="13"/>
      <c r="D317" s="13"/>
      <c r="E317" s="13"/>
      <c r="F317" s="13"/>
      <c r="G317" s="13"/>
      <c r="H317" s="13"/>
      <c r="I317" s="13"/>
      <c r="J317" s="13"/>
      <c r="K317" s="13"/>
      <c r="L317" s="13"/>
      <c r="M317" s="13"/>
    </row>
    <row r="318" spans="1:13" x14ac:dyDescent="0.25">
      <c r="A318" s="13"/>
      <c r="B318" s="13"/>
      <c r="C318" s="13"/>
      <c r="D318" s="13"/>
      <c r="E318" s="13"/>
      <c r="F318" s="13"/>
      <c r="G318" s="13"/>
      <c r="H318" s="13"/>
      <c r="I318" s="13"/>
      <c r="J318" s="13"/>
      <c r="K318" s="13"/>
      <c r="L318" s="13"/>
      <c r="M318" s="13"/>
    </row>
    <row r="319" spans="1:13" x14ac:dyDescent="0.25">
      <c r="A319" s="13"/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3"/>
    </row>
    <row r="320" spans="1:13" x14ac:dyDescent="0.25">
      <c r="A320" s="13"/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3"/>
    </row>
    <row r="321" spans="1:13" x14ac:dyDescent="0.25">
      <c r="A321" s="13"/>
      <c r="B321" s="13"/>
      <c r="C321" s="13"/>
      <c r="D321" s="13"/>
      <c r="E321" s="13"/>
      <c r="F321" s="13"/>
      <c r="G321" s="13"/>
      <c r="H321" s="13"/>
      <c r="I321" s="13"/>
      <c r="J321" s="13"/>
      <c r="K321" s="13"/>
      <c r="L321" s="13"/>
      <c r="M321" s="13"/>
    </row>
    <row r="322" spans="1:13" x14ac:dyDescent="0.25">
      <c r="A322" s="13"/>
      <c r="B322" s="13"/>
      <c r="C322" s="13"/>
      <c r="D322" s="13"/>
      <c r="E322" s="13"/>
      <c r="F322" s="13"/>
      <c r="G322" s="13"/>
      <c r="H322" s="13"/>
      <c r="I322" s="13"/>
      <c r="J322" s="13"/>
      <c r="K322" s="13"/>
      <c r="L322" s="13"/>
      <c r="M322" s="13"/>
    </row>
    <row r="323" spans="1:13" x14ac:dyDescent="0.25">
      <c r="A323" s="13"/>
      <c r="B323" s="13"/>
      <c r="C323" s="13"/>
      <c r="D323" s="13"/>
      <c r="E323" s="13"/>
      <c r="F323" s="13"/>
      <c r="G323" s="13"/>
      <c r="H323" s="13"/>
      <c r="I323" s="13"/>
      <c r="J323" s="13"/>
      <c r="K323" s="13"/>
      <c r="L323" s="13"/>
      <c r="M323" s="13"/>
    </row>
    <row r="324" spans="1:13" x14ac:dyDescent="0.25">
      <c r="A324" s="13"/>
      <c r="B324" s="13"/>
      <c r="C324" s="13"/>
      <c r="D324" s="13"/>
      <c r="E324" s="13"/>
      <c r="F324" s="13"/>
      <c r="G324" s="13"/>
      <c r="H324" s="13"/>
      <c r="I324" s="13"/>
      <c r="J324" s="13"/>
      <c r="K324" s="13"/>
      <c r="L324" s="13"/>
      <c r="M324" s="13"/>
    </row>
    <row r="325" spans="1:13" x14ac:dyDescent="0.25">
      <c r="A325" s="13"/>
      <c r="B325" s="13"/>
      <c r="C325" s="13"/>
      <c r="D325" s="13"/>
      <c r="E325" s="13"/>
      <c r="F325" s="13"/>
      <c r="G325" s="13"/>
      <c r="H325" s="13"/>
      <c r="I325" s="13"/>
      <c r="J325" s="13"/>
      <c r="K325" s="13"/>
      <c r="L325" s="13"/>
      <c r="M325" s="13"/>
    </row>
    <row r="326" spans="1:13" x14ac:dyDescent="0.25">
      <c r="A326" s="13"/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3"/>
    </row>
    <row r="327" spans="1:13" x14ac:dyDescent="0.25">
      <c r="A327" s="13"/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3"/>
    </row>
    <row r="328" spans="1:13" x14ac:dyDescent="0.25">
      <c r="A328" s="13"/>
      <c r="B328" s="13"/>
      <c r="C328" s="13"/>
      <c r="D328" s="13"/>
      <c r="E328" s="13"/>
      <c r="F328" s="13"/>
      <c r="G328" s="13"/>
      <c r="H328" s="13"/>
      <c r="I328" s="13"/>
      <c r="J328" s="13"/>
      <c r="K328" s="13"/>
      <c r="L328" s="13"/>
      <c r="M328" s="13"/>
    </row>
    <row r="329" spans="1:13" x14ac:dyDescent="0.25">
      <c r="A329" s="13"/>
      <c r="B329" s="13"/>
      <c r="C329" s="13"/>
      <c r="D329" s="13"/>
      <c r="E329" s="13"/>
      <c r="F329" s="13"/>
      <c r="G329" s="13"/>
      <c r="H329" s="13"/>
      <c r="I329" s="13"/>
      <c r="J329" s="13"/>
      <c r="K329" s="13"/>
      <c r="L329" s="13"/>
      <c r="M329" s="13"/>
    </row>
    <row r="330" spans="1:13" x14ac:dyDescent="0.25">
      <c r="A330" s="13"/>
      <c r="B330" s="13"/>
      <c r="C330" s="13"/>
      <c r="D330" s="13"/>
      <c r="E330" s="13"/>
      <c r="F330" s="13"/>
      <c r="G330" s="13"/>
      <c r="H330" s="13"/>
      <c r="I330" s="13"/>
      <c r="J330" s="13"/>
      <c r="K330" s="13"/>
      <c r="L330" s="13"/>
      <c r="M330" s="13"/>
    </row>
    <row r="331" spans="1:13" x14ac:dyDescent="0.25">
      <c r="A331" s="13"/>
      <c r="B331" s="13"/>
      <c r="C331" s="13"/>
      <c r="D331" s="13"/>
      <c r="E331" s="13"/>
      <c r="F331" s="13"/>
      <c r="G331" s="13"/>
      <c r="H331" s="13"/>
      <c r="I331" s="13"/>
      <c r="J331" s="13"/>
      <c r="K331" s="13"/>
      <c r="L331" s="13"/>
      <c r="M331" s="13"/>
    </row>
    <row r="332" spans="1:13" x14ac:dyDescent="0.25">
      <c r="A332" s="13"/>
      <c r="B332" s="13"/>
      <c r="C332" s="13"/>
      <c r="D332" s="13"/>
      <c r="E332" s="13"/>
      <c r="F332" s="13"/>
      <c r="G332" s="13"/>
      <c r="H332" s="13"/>
      <c r="I332" s="13"/>
      <c r="J332" s="13"/>
      <c r="K332" s="13"/>
      <c r="L332" s="13"/>
      <c r="M332" s="13"/>
    </row>
    <row r="333" spans="1:13" x14ac:dyDescent="0.25">
      <c r="A333" s="13"/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13"/>
    </row>
    <row r="334" spans="1:13" x14ac:dyDescent="0.25">
      <c r="A334" s="13"/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3"/>
    </row>
    <row r="335" spans="1:13" x14ac:dyDescent="0.25">
      <c r="A335" s="13"/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3"/>
    </row>
    <row r="336" spans="1:13" x14ac:dyDescent="0.25">
      <c r="A336" s="13"/>
      <c r="B336" s="13"/>
      <c r="C336" s="13"/>
      <c r="D336" s="13"/>
      <c r="E336" s="13"/>
      <c r="F336" s="13"/>
      <c r="G336" s="13"/>
      <c r="H336" s="13"/>
      <c r="I336" s="13"/>
      <c r="J336" s="13"/>
      <c r="K336" s="13"/>
      <c r="L336" s="13"/>
      <c r="M336" s="13"/>
    </row>
    <row r="337" spans="1:13" x14ac:dyDescent="0.25">
      <c r="A337" s="13"/>
      <c r="B337" s="13"/>
      <c r="C337" s="13"/>
      <c r="D337" s="13"/>
      <c r="E337" s="13"/>
      <c r="F337" s="13"/>
      <c r="G337" s="13"/>
      <c r="H337" s="13"/>
      <c r="I337" s="13"/>
      <c r="J337" s="13"/>
      <c r="K337" s="13"/>
      <c r="L337" s="13"/>
      <c r="M337" s="13"/>
    </row>
    <row r="338" spans="1:13" x14ac:dyDescent="0.25">
      <c r="A338" s="13"/>
      <c r="B338" s="13"/>
      <c r="C338" s="13"/>
      <c r="D338" s="13"/>
      <c r="E338" s="13"/>
      <c r="F338" s="13"/>
      <c r="G338" s="13"/>
      <c r="H338" s="13"/>
      <c r="I338" s="13"/>
      <c r="J338" s="13"/>
      <c r="K338" s="13"/>
      <c r="L338" s="13"/>
      <c r="M338" s="13"/>
    </row>
    <row r="339" spans="1:13" x14ac:dyDescent="0.25">
      <c r="A339" s="13"/>
      <c r="B339" s="13"/>
      <c r="C339" s="13"/>
      <c r="D339" s="13"/>
      <c r="E339" s="13"/>
      <c r="F339" s="13"/>
      <c r="G339" s="13"/>
      <c r="H339" s="13"/>
      <c r="I339" s="13"/>
      <c r="J339" s="13"/>
      <c r="K339" s="13"/>
      <c r="L339" s="13"/>
      <c r="M339" s="13"/>
    </row>
    <row r="340" spans="1:13" x14ac:dyDescent="0.25">
      <c r="A340" s="13"/>
      <c r="B340" s="13"/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13"/>
    </row>
    <row r="341" spans="1:13" x14ac:dyDescent="0.25">
      <c r="A341" s="13"/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3"/>
    </row>
    <row r="342" spans="1:13" x14ac:dyDescent="0.25">
      <c r="A342" s="13"/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3"/>
    </row>
    <row r="343" spans="1:13" x14ac:dyDescent="0.25">
      <c r="A343" s="13"/>
      <c r="B343" s="13"/>
      <c r="C343" s="13"/>
      <c r="D343" s="13"/>
      <c r="E343" s="13"/>
      <c r="F343" s="13"/>
      <c r="G343" s="13"/>
      <c r="H343" s="13"/>
      <c r="I343" s="13"/>
      <c r="J343" s="13"/>
      <c r="K343" s="13"/>
      <c r="L343" s="13"/>
      <c r="M343" s="13"/>
    </row>
    <row r="344" spans="1:13" x14ac:dyDescent="0.25">
      <c r="A344" s="13"/>
      <c r="B344" s="13"/>
      <c r="C344" s="13"/>
      <c r="D344" s="13"/>
      <c r="E344" s="13"/>
      <c r="F344" s="13"/>
      <c r="G344" s="13"/>
      <c r="H344" s="13"/>
      <c r="I344" s="13"/>
      <c r="J344" s="13"/>
      <c r="K344" s="13"/>
      <c r="L344" s="13"/>
      <c r="M344" s="13"/>
    </row>
    <row r="345" spans="1:13" x14ac:dyDescent="0.25">
      <c r="A345" s="13"/>
      <c r="B345" s="13"/>
      <c r="C345" s="13"/>
      <c r="D345" s="13"/>
      <c r="E345" s="13"/>
      <c r="F345" s="13"/>
      <c r="G345" s="13"/>
      <c r="H345" s="13"/>
      <c r="I345" s="13"/>
      <c r="J345" s="13"/>
      <c r="K345" s="13"/>
      <c r="L345" s="13"/>
      <c r="M345" s="13"/>
    </row>
    <row r="346" spans="1:13" x14ac:dyDescent="0.25">
      <c r="A346" s="13"/>
      <c r="B346" s="13"/>
      <c r="C346" s="13"/>
      <c r="D346" s="13"/>
      <c r="E346" s="13"/>
      <c r="F346" s="13"/>
      <c r="G346" s="13"/>
      <c r="H346" s="13"/>
      <c r="I346" s="13"/>
      <c r="J346" s="13"/>
      <c r="K346" s="13"/>
      <c r="L346" s="13"/>
      <c r="M346" s="13"/>
    </row>
    <row r="347" spans="1:13" x14ac:dyDescent="0.25">
      <c r="A347" s="13"/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13"/>
    </row>
    <row r="348" spans="1:13" x14ac:dyDescent="0.25">
      <c r="A348" s="13"/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3"/>
    </row>
    <row r="349" spans="1:13" x14ac:dyDescent="0.25">
      <c r="A349" s="13"/>
      <c r="B349" s="13"/>
      <c r="C349" s="13"/>
      <c r="D349" s="13"/>
      <c r="E349" s="13"/>
      <c r="F349" s="13"/>
      <c r="G349" s="13"/>
      <c r="H349" s="13"/>
      <c r="I349" s="13"/>
      <c r="J349" s="13"/>
      <c r="K349" s="13"/>
      <c r="L349" s="13"/>
      <c r="M349" s="13"/>
    </row>
    <row r="350" spans="1:13" x14ac:dyDescent="0.25">
      <c r="A350" s="13"/>
      <c r="B350" s="13"/>
      <c r="C350" s="13"/>
      <c r="D350" s="13"/>
      <c r="E350" s="13"/>
      <c r="F350" s="13"/>
      <c r="G350" s="13"/>
      <c r="H350" s="13"/>
      <c r="I350" s="13"/>
      <c r="J350" s="13"/>
      <c r="K350" s="13"/>
      <c r="L350" s="13"/>
      <c r="M350" s="13"/>
    </row>
    <row r="351" spans="1:13" x14ac:dyDescent="0.25">
      <c r="A351" s="13"/>
      <c r="B351" s="13"/>
      <c r="C351" s="13"/>
      <c r="D351" s="13"/>
      <c r="E351" s="13"/>
      <c r="F351" s="13"/>
      <c r="G351" s="13"/>
      <c r="H351" s="13"/>
      <c r="I351" s="13"/>
      <c r="J351" s="13"/>
      <c r="K351" s="13"/>
      <c r="L351" s="13"/>
      <c r="M351" s="13"/>
    </row>
    <row r="352" spans="1:13" x14ac:dyDescent="0.25">
      <c r="A352" s="13"/>
      <c r="B352" s="13"/>
      <c r="C352" s="13"/>
      <c r="D352" s="13"/>
      <c r="E352" s="13"/>
      <c r="F352" s="13"/>
      <c r="G352" s="13"/>
      <c r="H352" s="13"/>
      <c r="I352" s="13"/>
      <c r="J352" s="13"/>
      <c r="K352" s="13"/>
      <c r="L352" s="13"/>
      <c r="M352" s="13"/>
    </row>
    <row r="353" spans="1:13" x14ac:dyDescent="0.25">
      <c r="A353" s="13"/>
      <c r="B353" s="13"/>
      <c r="C353" s="13"/>
      <c r="D353" s="13"/>
      <c r="E353" s="13"/>
      <c r="F353" s="13"/>
      <c r="G353" s="13"/>
      <c r="H353" s="13"/>
      <c r="I353" s="13"/>
      <c r="J353" s="13"/>
      <c r="K353" s="13"/>
      <c r="L353" s="13"/>
      <c r="M353" s="13"/>
    </row>
    <row r="354" spans="1:13" x14ac:dyDescent="0.25">
      <c r="A354" s="13"/>
      <c r="B354" s="13"/>
      <c r="C354" s="13"/>
      <c r="D354" s="13"/>
      <c r="E354" s="13"/>
      <c r="F354" s="13"/>
      <c r="G354" s="13"/>
      <c r="H354" s="13"/>
      <c r="I354" s="13"/>
      <c r="J354" s="13"/>
      <c r="K354" s="13"/>
      <c r="L354" s="13"/>
      <c r="M354" s="13"/>
    </row>
    <row r="355" spans="1:13" x14ac:dyDescent="0.25">
      <c r="A355" s="13"/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3"/>
    </row>
    <row r="356" spans="1:13" x14ac:dyDescent="0.25">
      <c r="A356" s="13"/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13"/>
      <c r="M356" s="13"/>
    </row>
    <row r="357" spans="1:13" x14ac:dyDescent="0.25">
      <c r="A357" s="13"/>
      <c r="B357" s="13"/>
      <c r="C357" s="13"/>
      <c r="D357" s="13"/>
      <c r="E357" s="13"/>
      <c r="F357" s="13"/>
      <c r="G357" s="13"/>
      <c r="H357" s="13"/>
      <c r="I357" s="13"/>
      <c r="J357" s="13"/>
      <c r="K357" s="13"/>
      <c r="L357" s="13"/>
      <c r="M357" s="13"/>
    </row>
    <row r="358" spans="1:13" x14ac:dyDescent="0.25">
      <c r="A358" s="13"/>
      <c r="B358" s="13"/>
      <c r="C358" s="13"/>
      <c r="D358" s="13"/>
      <c r="E358" s="13"/>
      <c r="F358" s="13"/>
      <c r="G358" s="13"/>
      <c r="H358" s="13"/>
      <c r="I358" s="13"/>
      <c r="J358" s="13"/>
      <c r="K358" s="13"/>
      <c r="L358" s="13"/>
      <c r="M358" s="13"/>
    </row>
    <row r="359" spans="1:13" x14ac:dyDescent="0.25">
      <c r="A359" s="13"/>
      <c r="B359" s="13"/>
      <c r="C359" s="13"/>
      <c r="D359" s="13"/>
      <c r="E359" s="13"/>
      <c r="F359" s="13"/>
      <c r="G359" s="13"/>
      <c r="H359" s="13"/>
      <c r="I359" s="13"/>
      <c r="J359" s="13"/>
      <c r="K359" s="13"/>
      <c r="L359" s="13"/>
      <c r="M359" s="13"/>
    </row>
    <row r="360" spans="1:13" x14ac:dyDescent="0.25">
      <c r="A360" s="13"/>
      <c r="B360" s="13"/>
      <c r="C360" s="13"/>
      <c r="D360" s="13"/>
      <c r="E360" s="13"/>
      <c r="F360" s="13"/>
      <c r="G360" s="13"/>
      <c r="H360" s="13"/>
      <c r="I360" s="13"/>
      <c r="J360" s="13"/>
      <c r="K360" s="13"/>
      <c r="L360" s="13"/>
      <c r="M360" s="13"/>
    </row>
    <row r="361" spans="1:13" x14ac:dyDescent="0.25">
      <c r="A361" s="13"/>
      <c r="B361" s="13"/>
      <c r="C361" s="13"/>
      <c r="D361" s="13"/>
      <c r="E361" s="13"/>
      <c r="F361" s="13"/>
      <c r="G361" s="13"/>
      <c r="H361" s="13"/>
      <c r="I361" s="13"/>
      <c r="J361" s="13"/>
      <c r="K361" s="13"/>
      <c r="L361" s="13"/>
      <c r="M361" s="13"/>
    </row>
    <row r="362" spans="1:13" x14ac:dyDescent="0.25">
      <c r="A362" s="13"/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3"/>
    </row>
    <row r="363" spans="1:13" x14ac:dyDescent="0.25">
      <c r="A363" s="13"/>
      <c r="B363" s="13"/>
      <c r="C363" s="13"/>
      <c r="D363" s="13"/>
      <c r="E363" s="13"/>
      <c r="F363" s="13"/>
      <c r="G363" s="13"/>
      <c r="H363" s="13"/>
      <c r="I363" s="13"/>
      <c r="J363" s="13"/>
      <c r="K363" s="13"/>
      <c r="L363" s="13"/>
      <c r="M363" s="13"/>
    </row>
    <row r="364" spans="1:13" x14ac:dyDescent="0.25">
      <c r="A364" s="13"/>
      <c r="B364" s="13"/>
      <c r="C364" s="13"/>
      <c r="D364" s="13"/>
      <c r="E364" s="13"/>
      <c r="F364" s="13"/>
      <c r="G364" s="13"/>
      <c r="H364" s="13"/>
      <c r="I364" s="13"/>
      <c r="J364" s="13"/>
      <c r="K364" s="13"/>
      <c r="L364" s="13"/>
      <c r="M364" s="13"/>
    </row>
    <row r="365" spans="1:13" x14ac:dyDescent="0.25">
      <c r="A365" s="13"/>
      <c r="B365" s="13"/>
      <c r="C365" s="13"/>
      <c r="D365" s="13"/>
      <c r="E365" s="13"/>
      <c r="F365" s="13"/>
      <c r="G365" s="13"/>
      <c r="H365" s="13"/>
      <c r="I365" s="13"/>
      <c r="J365" s="13"/>
      <c r="K365" s="13"/>
      <c r="L365" s="13"/>
      <c r="M365" s="13"/>
    </row>
    <row r="366" spans="1:13" x14ac:dyDescent="0.25">
      <c r="A366" s="13"/>
      <c r="B366" s="13"/>
      <c r="C366" s="13"/>
      <c r="D366" s="13"/>
      <c r="E366" s="13"/>
      <c r="F366" s="13"/>
      <c r="G366" s="13"/>
      <c r="H366" s="13"/>
      <c r="I366" s="13"/>
      <c r="J366" s="13"/>
      <c r="K366" s="13"/>
      <c r="L366" s="13"/>
      <c r="M366" s="13"/>
    </row>
    <row r="367" spans="1:13" x14ac:dyDescent="0.25">
      <c r="A367" s="13"/>
      <c r="B367" s="13"/>
      <c r="C367" s="13"/>
      <c r="D367" s="13"/>
      <c r="E367" s="13"/>
      <c r="F367" s="13"/>
      <c r="G367" s="13"/>
      <c r="H367" s="13"/>
      <c r="I367" s="13"/>
      <c r="J367" s="13"/>
      <c r="K367" s="13"/>
      <c r="L367" s="13"/>
      <c r="M367" s="13"/>
    </row>
    <row r="368" spans="1:13" x14ac:dyDescent="0.25">
      <c r="A368" s="13"/>
      <c r="B368" s="13"/>
      <c r="C368" s="13"/>
      <c r="D368" s="13"/>
      <c r="E368" s="13"/>
      <c r="F368" s="13"/>
      <c r="G368" s="13"/>
      <c r="H368" s="13"/>
      <c r="I368" s="13"/>
      <c r="J368" s="13"/>
      <c r="K368" s="13"/>
      <c r="L368" s="13"/>
      <c r="M368" s="13"/>
    </row>
    <row r="369" spans="1:13" x14ac:dyDescent="0.25">
      <c r="A369" s="13"/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3"/>
    </row>
    <row r="370" spans="1:13" x14ac:dyDescent="0.25">
      <c r="A370" s="13"/>
      <c r="B370" s="13"/>
      <c r="C370" s="13"/>
      <c r="D370" s="13"/>
      <c r="E370" s="13"/>
      <c r="F370" s="13"/>
      <c r="G370" s="13"/>
      <c r="H370" s="13"/>
      <c r="I370" s="13"/>
      <c r="J370" s="13"/>
      <c r="K370" s="13"/>
      <c r="L370" s="13"/>
      <c r="M370" s="13"/>
    </row>
    <row r="371" spans="1:13" x14ac:dyDescent="0.25">
      <c r="A371" s="13"/>
      <c r="B371" s="13"/>
      <c r="C371" s="13"/>
      <c r="D371" s="13"/>
      <c r="E371" s="13"/>
      <c r="F371" s="13"/>
      <c r="G371" s="13"/>
      <c r="H371" s="13"/>
      <c r="I371" s="13"/>
      <c r="J371" s="13"/>
      <c r="K371" s="13"/>
      <c r="L371" s="13"/>
      <c r="M371" s="13"/>
    </row>
    <row r="372" spans="1:13" x14ac:dyDescent="0.25">
      <c r="A372" s="13"/>
      <c r="B372" s="13"/>
      <c r="C372" s="13"/>
      <c r="D372" s="13"/>
      <c r="E372" s="13"/>
      <c r="F372" s="13"/>
      <c r="G372" s="13"/>
      <c r="H372" s="13"/>
      <c r="I372" s="13"/>
      <c r="J372" s="13"/>
      <c r="K372" s="13"/>
      <c r="L372" s="13"/>
      <c r="M372" s="13"/>
    </row>
    <row r="373" spans="1:13" x14ac:dyDescent="0.25">
      <c r="A373" s="13"/>
      <c r="B373" s="13"/>
      <c r="C373" s="13"/>
      <c r="D373" s="13"/>
      <c r="E373" s="13"/>
      <c r="F373" s="13"/>
      <c r="G373" s="13"/>
      <c r="H373" s="13"/>
      <c r="I373" s="13"/>
      <c r="J373" s="13"/>
      <c r="K373" s="13"/>
      <c r="L373" s="13"/>
      <c r="M373" s="13"/>
    </row>
    <row r="374" spans="1:13" x14ac:dyDescent="0.25">
      <c r="A374" s="13"/>
      <c r="B374" s="13"/>
      <c r="C374" s="13"/>
      <c r="D374" s="13"/>
      <c r="E374" s="13"/>
      <c r="F374" s="13"/>
      <c r="G374" s="13"/>
      <c r="H374" s="13"/>
      <c r="I374" s="13"/>
      <c r="J374" s="13"/>
      <c r="K374" s="13"/>
      <c r="L374" s="13"/>
      <c r="M374" s="13"/>
    </row>
    <row r="375" spans="1:13" x14ac:dyDescent="0.25">
      <c r="A375" s="13"/>
      <c r="B375" s="13"/>
      <c r="C375" s="13"/>
      <c r="D375" s="13"/>
      <c r="E375" s="13"/>
      <c r="F375" s="13"/>
      <c r="G375" s="13"/>
      <c r="H375" s="13"/>
      <c r="I375" s="13"/>
      <c r="J375" s="13"/>
      <c r="K375" s="13"/>
      <c r="L375" s="13"/>
      <c r="M375" s="13"/>
    </row>
    <row r="376" spans="1:13" x14ac:dyDescent="0.25">
      <c r="A376" s="13"/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3"/>
    </row>
    <row r="377" spans="1:13" x14ac:dyDescent="0.25">
      <c r="A377" s="13"/>
      <c r="B377" s="13"/>
      <c r="C377" s="13"/>
      <c r="D377" s="13"/>
      <c r="E377" s="13"/>
      <c r="F377" s="13"/>
      <c r="G377" s="13"/>
      <c r="H377" s="13"/>
      <c r="I377" s="13"/>
      <c r="J377" s="13"/>
      <c r="K377" s="13"/>
      <c r="L377" s="13"/>
      <c r="M377" s="13"/>
    </row>
    <row r="378" spans="1:13" x14ac:dyDescent="0.25">
      <c r="A378" s="13"/>
      <c r="B378" s="13"/>
      <c r="C378" s="13"/>
      <c r="D378" s="13"/>
      <c r="E378" s="13"/>
      <c r="F378" s="13"/>
      <c r="G378" s="13"/>
      <c r="H378" s="13"/>
      <c r="I378" s="13"/>
      <c r="J378" s="13"/>
      <c r="K378" s="13"/>
      <c r="L378" s="13"/>
      <c r="M378" s="13"/>
    </row>
    <row r="379" spans="1:13" x14ac:dyDescent="0.25">
      <c r="A379" s="13"/>
      <c r="B379" s="13"/>
      <c r="C379" s="13"/>
      <c r="D379" s="13"/>
      <c r="E379" s="13"/>
      <c r="F379" s="13"/>
      <c r="G379" s="13"/>
      <c r="H379" s="13"/>
      <c r="I379" s="13"/>
      <c r="J379" s="13"/>
      <c r="K379" s="13"/>
      <c r="L379" s="13"/>
      <c r="M379" s="13"/>
    </row>
    <row r="380" spans="1:13" x14ac:dyDescent="0.25">
      <c r="A380" s="13"/>
      <c r="B380" s="13"/>
      <c r="C380" s="13"/>
      <c r="D380" s="13"/>
      <c r="E380" s="13"/>
      <c r="F380" s="13"/>
      <c r="G380" s="13"/>
      <c r="H380" s="13"/>
      <c r="I380" s="13"/>
      <c r="J380" s="13"/>
      <c r="K380" s="13"/>
      <c r="L380" s="13"/>
      <c r="M380" s="13"/>
    </row>
    <row r="381" spans="1:13" x14ac:dyDescent="0.25">
      <c r="A381" s="13"/>
      <c r="B381" s="13"/>
      <c r="C381" s="13"/>
      <c r="D381" s="13"/>
      <c r="E381" s="13"/>
      <c r="F381" s="13"/>
      <c r="G381" s="13"/>
      <c r="H381" s="13"/>
      <c r="I381" s="13"/>
      <c r="J381" s="13"/>
      <c r="K381" s="13"/>
      <c r="L381" s="13"/>
      <c r="M381" s="13"/>
    </row>
    <row r="382" spans="1:13" x14ac:dyDescent="0.25">
      <c r="A382" s="13"/>
      <c r="B382" s="13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3"/>
    </row>
    <row r="383" spans="1:13" x14ac:dyDescent="0.25">
      <c r="A383" s="13"/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3"/>
    </row>
    <row r="384" spans="1:13" x14ac:dyDescent="0.25">
      <c r="A384" s="13"/>
      <c r="B384" s="13"/>
      <c r="C384" s="13"/>
      <c r="D384" s="13"/>
      <c r="E384" s="13"/>
      <c r="F384" s="13"/>
      <c r="G384" s="13"/>
      <c r="H384" s="13"/>
      <c r="I384" s="13"/>
      <c r="J384" s="13"/>
      <c r="K384" s="13"/>
      <c r="L384" s="13"/>
      <c r="M384" s="13"/>
    </row>
    <row r="385" spans="1:13" x14ac:dyDescent="0.25">
      <c r="A385" s="13"/>
      <c r="B385" s="13"/>
      <c r="C385" s="13"/>
      <c r="D385" s="13"/>
      <c r="E385" s="13"/>
      <c r="F385" s="13"/>
      <c r="G385" s="13"/>
      <c r="H385" s="13"/>
      <c r="I385" s="13"/>
      <c r="J385" s="13"/>
      <c r="K385" s="13"/>
      <c r="L385" s="13"/>
      <c r="M385" s="13"/>
    </row>
    <row r="386" spans="1:13" x14ac:dyDescent="0.25">
      <c r="A386" s="13"/>
      <c r="B386" s="13"/>
      <c r="C386" s="13"/>
      <c r="D386" s="13"/>
      <c r="E386" s="13"/>
      <c r="F386" s="13"/>
      <c r="G386" s="13"/>
      <c r="H386" s="13"/>
      <c r="I386" s="13"/>
      <c r="J386" s="13"/>
      <c r="K386" s="13"/>
      <c r="L386" s="13"/>
      <c r="M386" s="13"/>
    </row>
    <row r="387" spans="1:13" x14ac:dyDescent="0.25">
      <c r="A387" s="13"/>
      <c r="B387" s="13"/>
      <c r="C387" s="13"/>
      <c r="D387" s="13"/>
      <c r="E387" s="13"/>
      <c r="F387" s="13"/>
      <c r="G387" s="13"/>
      <c r="H387" s="13"/>
      <c r="I387" s="13"/>
      <c r="J387" s="13"/>
      <c r="K387" s="13"/>
      <c r="L387" s="13"/>
      <c r="M387" s="13"/>
    </row>
    <row r="388" spans="1:13" x14ac:dyDescent="0.25">
      <c r="A388" s="13"/>
      <c r="B388" s="13"/>
      <c r="C388" s="13"/>
      <c r="D388" s="13"/>
      <c r="E388" s="13"/>
      <c r="F388" s="13"/>
      <c r="G388" s="13"/>
      <c r="H388" s="13"/>
      <c r="I388" s="13"/>
      <c r="J388" s="13"/>
      <c r="K388" s="13"/>
      <c r="L388" s="13"/>
      <c r="M388" s="13"/>
    </row>
    <row r="389" spans="1:13" x14ac:dyDescent="0.25">
      <c r="A389" s="13"/>
      <c r="B389" s="13"/>
      <c r="C389" s="13"/>
      <c r="D389" s="13"/>
      <c r="E389" s="13"/>
      <c r="F389" s="13"/>
      <c r="G389" s="13"/>
      <c r="H389" s="13"/>
      <c r="I389" s="13"/>
      <c r="J389" s="13"/>
      <c r="K389" s="13"/>
      <c r="L389" s="13"/>
      <c r="M389" s="13"/>
    </row>
    <row r="390" spans="1:13" x14ac:dyDescent="0.25">
      <c r="A390" s="13"/>
      <c r="B390" s="13"/>
      <c r="C390" s="13"/>
      <c r="D390" s="13"/>
      <c r="E390" s="13"/>
      <c r="F390" s="13"/>
      <c r="G390" s="13"/>
      <c r="H390" s="13"/>
      <c r="I390" s="13"/>
      <c r="J390" s="13"/>
      <c r="K390" s="13"/>
      <c r="L390" s="13"/>
      <c r="M390" s="13"/>
    </row>
    <row r="391" spans="1:13" x14ac:dyDescent="0.25">
      <c r="A391" s="13"/>
      <c r="B391" s="13"/>
      <c r="C391" s="13"/>
      <c r="D391" s="13"/>
      <c r="E391" s="13"/>
      <c r="F391" s="13"/>
      <c r="G391" s="13"/>
      <c r="H391" s="13"/>
      <c r="I391" s="13"/>
      <c r="J391" s="13"/>
      <c r="K391" s="13"/>
      <c r="L391" s="13"/>
      <c r="M391" s="13"/>
    </row>
    <row r="392" spans="1:13" x14ac:dyDescent="0.25">
      <c r="A392" s="13"/>
      <c r="B392" s="13"/>
      <c r="C392" s="13"/>
      <c r="D392" s="13"/>
      <c r="E392" s="13"/>
      <c r="F392" s="13"/>
      <c r="G392" s="13"/>
      <c r="H392" s="13"/>
      <c r="I392" s="13"/>
      <c r="J392" s="13"/>
      <c r="K392" s="13"/>
      <c r="L392" s="13"/>
      <c r="M392" s="13"/>
    </row>
    <row r="393" spans="1:13" x14ac:dyDescent="0.25">
      <c r="A393" s="13"/>
      <c r="B393" s="13"/>
      <c r="C393" s="13"/>
      <c r="D393" s="13"/>
      <c r="E393" s="13"/>
      <c r="F393" s="13"/>
      <c r="G393" s="13"/>
      <c r="H393" s="13"/>
      <c r="I393" s="13"/>
      <c r="J393" s="13"/>
      <c r="K393" s="13"/>
      <c r="L393" s="13"/>
      <c r="M393" s="13"/>
    </row>
    <row r="394" spans="1:13" x14ac:dyDescent="0.25">
      <c r="A394" s="13"/>
      <c r="B394" s="13"/>
      <c r="C394" s="13"/>
      <c r="D394" s="13"/>
      <c r="E394" s="13"/>
      <c r="F394" s="13"/>
      <c r="G394" s="13"/>
      <c r="H394" s="13"/>
      <c r="I394" s="13"/>
      <c r="J394" s="13"/>
      <c r="K394" s="13"/>
      <c r="L394" s="13"/>
      <c r="M394" s="13"/>
    </row>
    <row r="395" spans="1:13" x14ac:dyDescent="0.25">
      <c r="A395" s="13"/>
      <c r="B395" s="13"/>
      <c r="C395" s="13"/>
      <c r="D395" s="13"/>
      <c r="E395" s="13"/>
      <c r="F395" s="13"/>
      <c r="G395" s="13"/>
      <c r="H395" s="13"/>
      <c r="I395" s="13"/>
      <c r="J395" s="13"/>
      <c r="K395" s="13"/>
      <c r="L395" s="13"/>
      <c r="M395" s="13"/>
    </row>
    <row r="396" spans="1:13" x14ac:dyDescent="0.25">
      <c r="A396" s="13"/>
      <c r="B396" s="13"/>
      <c r="C396" s="13"/>
      <c r="D396" s="13"/>
      <c r="E396" s="13"/>
      <c r="F396" s="13"/>
      <c r="G396" s="13"/>
      <c r="H396" s="13"/>
      <c r="I396" s="13"/>
      <c r="J396" s="13"/>
      <c r="K396" s="13"/>
      <c r="L396" s="13"/>
      <c r="M396" s="13"/>
    </row>
    <row r="397" spans="1:13" x14ac:dyDescent="0.25">
      <c r="A397" s="13"/>
      <c r="B397" s="13"/>
      <c r="C397" s="13"/>
      <c r="D397" s="13"/>
      <c r="E397" s="13"/>
      <c r="F397" s="13"/>
      <c r="G397" s="13"/>
      <c r="H397" s="13"/>
      <c r="I397" s="13"/>
      <c r="J397" s="13"/>
      <c r="K397" s="13"/>
      <c r="L397" s="13"/>
      <c r="M397" s="13"/>
    </row>
    <row r="398" spans="1:13" x14ac:dyDescent="0.25">
      <c r="A398" s="13"/>
      <c r="B398" s="13"/>
      <c r="C398" s="13"/>
      <c r="D398" s="13"/>
      <c r="E398" s="13"/>
      <c r="F398" s="13"/>
      <c r="G398" s="13"/>
      <c r="H398" s="13"/>
      <c r="I398" s="13"/>
      <c r="J398" s="13"/>
      <c r="K398" s="13"/>
      <c r="L398" s="13"/>
      <c r="M398" s="13"/>
    </row>
    <row r="399" spans="1:13" x14ac:dyDescent="0.25">
      <c r="A399" s="13"/>
      <c r="B399" s="13"/>
      <c r="C399" s="13"/>
      <c r="D399" s="13"/>
      <c r="E399" s="13"/>
      <c r="F399" s="13"/>
      <c r="G399" s="13"/>
      <c r="H399" s="13"/>
      <c r="I399" s="13"/>
      <c r="J399" s="13"/>
      <c r="K399" s="13"/>
      <c r="L399" s="13"/>
      <c r="M399" s="13"/>
    </row>
    <row r="400" spans="1:13" x14ac:dyDescent="0.25">
      <c r="A400" s="13"/>
      <c r="B400" s="13"/>
      <c r="C400" s="13"/>
      <c r="D400" s="13"/>
      <c r="E400" s="13"/>
      <c r="F400" s="13"/>
      <c r="G400" s="13"/>
      <c r="H400" s="13"/>
      <c r="I400" s="13"/>
      <c r="J400" s="13"/>
      <c r="K400" s="13"/>
      <c r="L400" s="13"/>
      <c r="M400" s="13"/>
    </row>
    <row r="401" spans="1:13" x14ac:dyDescent="0.25">
      <c r="A401" s="13"/>
      <c r="B401" s="13"/>
      <c r="C401" s="13"/>
      <c r="D401" s="13"/>
      <c r="E401" s="13"/>
      <c r="F401" s="13"/>
      <c r="G401" s="13"/>
      <c r="H401" s="13"/>
      <c r="I401" s="13"/>
      <c r="J401" s="13"/>
      <c r="K401" s="13"/>
      <c r="L401" s="13"/>
      <c r="M401" s="13"/>
    </row>
    <row r="402" spans="1:13" x14ac:dyDescent="0.25">
      <c r="A402" s="13"/>
      <c r="B402" s="13"/>
      <c r="C402" s="13"/>
      <c r="D402" s="13"/>
      <c r="E402" s="13"/>
      <c r="F402" s="13"/>
      <c r="G402" s="13"/>
      <c r="H402" s="13"/>
      <c r="I402" s="13"/>
      <c r="J402" s="13"/>
      <c r="K402" s="13"/>
      <c r="L402" s="13"/>
      <c r="M402" s="13"/>
    </row>
    <row r="403" spans="1:13" x14ac:dyDescent="0.25">
      <c r="A403" s="13"/>
      <c r="B403" s="13"/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13"/>
    </row>
    <row r="404" spans="1:13" x14ac:dyDescent="0.25">
      <c r="A404" s="13"/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3"/>
    </row>
    <row r="405" spans="1:13" x14ac:dyDescent="0.25">
      <c r="A405" s="13"/>
      <c r="B405" s="13"/>
      <c r="C405" s="13"/>
      <c r="D405" s="13"/>
      <c r="E405" s="13"/>
      <c r="F405" s="13"/>
      <c r="G405" s="13"/>
      <c r="H405" s="13"/>
      <c r="I405" s="13"/>
      <c r="J405" s="13"/>
      <c r="K405" s="13"/>
      <c r="L405" s="13"/>
      <c r="M405" s="13"/>
    </row>
    <row r="406" spans="1:13" x14ac:dyDescent="0.25">
      <c r="A406" s="13"/>
      <c r="B406" s="13"/>
      <c r="C406" s="13"/>
      <c r="D406" s="13"/>
      <c r="E406" s="13"/>
      <c r="F406" s="13"/>
      <c r="G406" s="13"/>
      <c r="H406" s="13"/>
      <c r="I406" s="13"/>
      <c r="J406" s="13"/>
      <c r="K406" s="13"/>
      <c r="L406" s="13"/>
      <c r="M406" s="13"/>
    </row>
    <row r="407" spans="1:13" x14ac:dyDescent="0.25">
      <c r="A407" s="13"/>
      <c r="B407" s="13"/>
      <c r="C407" s="13"/>
      <c r="D407" s="13"/>
      <c r="E407" s="13"/>
      <c r="F407" s="13"/>
      <c r="G407" s="13"/>
      <c r="H407" s="13"/>
      <c r="I407" s="13"/>
      <c r="J407" s="13"/>
      <c r="K407" s="13"/>
      <c r="L407" s="13"/>
      <c r="M407" s="13"/>
    </row>
    <row r="408" spans="1:13" x14ac:dyDescent="0.25">
      <c r="A408" s="13"/>
      <c r="B408" s="13"/>
      <c r="C408" s="13"/>
      <c r="D408" s="13"/>
      <c r="E408" s="13"/>
      <c r="F408" s="13"/>
      <c r="G408" s="13"/>
      <c r="H408" s="13"/>
      <c r="I408" s="13"/>
      <c r="J408" s="13"/>
      <c r="K408" s="13"/>
      <c r="L408" s="13"/>
      <c r="M408" s="13"/>
    </row>
    <row r="409" spans="1:13" x14ac:dyDescent="0.25">
      <c r="A409" s="13"/>
      <c r="B409" s="13"/>
      <c r="C409" s="13"/>
      <c r="D409" s="13"/>
      <c r="E409" s="13"/>
      <c r="F409" s="13"/>
      <c r="G409" s="13"/>
      <c r="H409" s="13"/>
      <c r="I409" s="13"/>
      <c r="J409" s="13"/>
      <c r="K409" s="13"/>
      <c r="L409" s="13"/>
      <c r="M409" s="13"/>
    </row>
    <row r="410" spans="1:13" x14ac:dyDescent="0.25">
      <c r="A410" s="13"/>
      <c r="B410" s="13"/>
      <c r="C410" s="13"/>
      <c r="D410" s="13"/>
      <c r="E410" s="13"/>
      <c r="F410" s="13"/>
      <c r="G410" s="13"/>
      <c r="H410" s="13"/>
      <c r="I410" s="13"/>
      <c r="J410" s="13"/>
      <c r="K410" s="13"/>
      <c r="L410" s="13"/>
      <c r="M410" s="13"/>
    </row>
    <row r="411" spans="1:13" x14ac:dyDescent="0.25">
      <c r="A411" s="13"/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3"/>
    </row>
    <row r="412" spans="1:13" x14ac:dyDescent="0.25">
      <c r="A412" s="13"/>
      <c r="B412" s="13"/>
      <c r="C412" s="13"/>
      <c r="D412" s="13"/>
      <c r="E412" s="13"/>
      <c r="F412" s="13"/>
      <c r="G412" s="13"/>
      <c r="H412" s="13"/>
      <c r="I412" s="13"/>
      <c r="J412" s="13"/>
      <c r="K412" s="13"/>
      <c r="L412" s="13"/>
      <c r="M412" s="13"/>
    </row>
    <row r="413" spans="1:13" x14ac:dyDescent="0.25">
      <c r="A413" s="13"/>
      <c r="B413" s="13"/>
      <c r="C413" s="13"/>
      <c r="D413" s="13"/>
      <c r="E413" s="13"/>
      <c r="F413" s="13"/>
      <c r="G413" s="13"/>
      <c r="H413" s="13"/>
      <c r="I413" s="13"/>
      <c r="J413" s="13"/>
      <c r="K413" s="13"/>
      <c r="L413" s="13"/>
      <c r="M413" s="13"/>
    </row>
    <row r="414" spans="1:13" x14ac:dyDescent="0.25">
      <c r="A414" s="13"/>
      <c r="B414" s="13"/>
      <c r="C414" s="13"/>
      <c r="D414" s="13"/>
      <c r="E414" s="13"/>
      <c r="F414" s="13"/>
      <c r="G414" s="13"/>
      <c r="H414" s="13"/>
      <c r="I414" s="13"/>
      <c r="J414" s="13"/>
      <c r="K414" s="13"/>
      <c r="L414" s="13"/>
      <c r="M414" s="13"/>
    </row>
    <row r="415" spans="1:13" x14ac:dyDescent="0.25">
      <c r="A415" s="13"/>
      <c r="B415" s="13"/>
      <c r="C415" s="13"/>
      <c r="D415" s="13"/>
      <c r="E415" s="13"/>
      <c r="F415" s="13"/>
      <c r="G415" s="13"/>
      <c r="H415" s="13"/>
      <c r="I415" s="13"/>
      <c r="J415" s="13"/>
      <c r="K415" s="13"/>
      <c r="L415" s="13"/>
      <c r="M415" s="13"/>
    </row>
    <row r="416" spans="1:13" x14ac:dyDescent="0.25">
      <c r="A416" s="13"/>
      <c r="B416" s="13"/>
      <c r="C416" s="13"/>
      <c r="D416" s="13"/>
      <c r="E416" s="13"/>
      <c r="F416" s="13"/>
      <c r="G416" s="13"/>
      <c r="H416" s="13"/>
      <c r="I416" s="13"/>
      <c r="J416" s="13"/>
      <c r="K416" s="13"/>
      <c r="L416" s="13"/>
      <c r="M416" s="13"/>
    </row>
    <row r="417" spans="1:13" x14ac:dyDescent="0.25">
      <c r="A417" s="13"/>
      <c r="B417" s="13"/>
      <c r="C417" s="13"/>
      <c r="D417" s="13"/>
      <c r="E417" s="13"/>
      <c r="F417" s="13"/>
      <c r="G417" s="13"/>
      <c r="H417" s="13"/>
      <c r="I417" s="13"/>
      <c r="J417" s="13"/>
      <c r="K417" s="13"/>
      <c r="L417" s="13"/>
      <c r="M417" s="13"/>
    </row>
    <row r="418" spans="1:13" x14ac:dyDescent="0.25">
      <c r="A418" s="13"/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3"/>
    </row>
    <row r="419" spans="1:13" x14ac:dyDescent="0.25">
      <c r="A419" s="13"/>
      <c r="B419" s="13"/>
      <c r="C419" s="13"/>
      <c r="D419" s="13"/>
      <c r="E419" s="13"/>
      <c r="F419" s="13"/>
      <c r="G419" s="13"/>
      <c r="H419" s="13"/>
      <c r="I419" s="13"/>
      <c r="J419" s="13"/>
      <c r="K419" s="13"/>
      <c r="L419" s="13"/>
      <c r="M419" s="13"/>
    </row>
    <row r="420" spans="1:13" x14ac:dyDescent="0.25">
      <c r="A420" s="13"/>
      <c r="B420" s="13"/>
      <c r="C420" s="13"/>
      <c r="D420" s="13"/>
      <c r="E420" s="13"/>
      <c r="F420" s="13"/>
      <c r="G420" s="13"/>
      <c r="H420" s="13"/>
      <c r="I420" s="13"/>
      <c r="J420" s="13"/>
      <c r="K420" s="13"/>
      <c r="L420" s="13"/>
      <c r="M420" s="13"/>
    </row>
    <row r="421" spans="1:13" x14ac:dyDescent="0.25">
      <c r="A421" s="13"/>
      <c r="B421" s="13"/>
      <c r="C421" s="13"/>
      <c r="D421" s="13"/>
      <c r="E421" s="13"/>
      <c r="F421" s="13"/>
      <c r="G421" s="13"/>
      <c r="H421" s="13"/>
      <c r="I421" s="13"/>
      <c r="J421" s="13"/>
      <c r="K421" s="13"/>
      <c r="L421" s="13"/>
      <c r="M421" s="13"/>
    </row>
    <row r="422" spans="1:13" x14ac:dyDescent="0.25">
      <c r="A422" s="13"/>
      <c r="B422" s="13"/>
      <c r="C422" s="13"/>
      <c r="D422" s="13"/>
      <c r="E422" s="13"/>
      <c r="F422" s="13"/>
      <c r="G422" s="13"/>
      <c r="H422" s="13"/>
      <c r="I422" s="13"/>
      <c r="J422" s="13"/>
      <c r="K422" s="13"/>
      <c r="L422" s="13"/>
      <c r="M422" s="13"/>
    </row>
    <row r="423" spans="1:13" x14ac:dyDescent="0.25">
      <c r="A423" s="13"/>
      <c r="B423" s="13"/>
      <c r="C423" s="13"/>
      <c r="D423" s="13"/>
      <c r="E423" s="13"/>
      <c r="F423" s="13"/>
      <c r="G423" s="13"/>
      <c r="H423" s="13"/>
      <c r="I423" s="13"/>
      <c r="J423" s="13"/>
      <c r="K423" s="13"/>
      <c r="L423" s="13"/>
      <c r="M423" s="13"/>
    </row>
    <row r="424" spans="1:13" x14ac:dyDescent="0.25">
      <c r="A424" s="13"/>
      <c r="B424" s="13"/>
      <c r="C424" s="13"/>
      <c r="D424" s="13"/>
      <c r="E424" s="13"/>
      <c r="F424" s="13"/>
      <c r="G424" s="13"/>
      <c r="H424" s="13"/>
      <c r="I424" s="13"/>
      <c r="J424" s="13"/>
      <c r="K424" s="13"/>
      <c r="L424" s="13"/>
      <c r="M424" s="13"/>
    </row>
    <row r="425" spans="1:13" x14ac:dyDescent="0.25">
      <c r="A425" s="13"/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3"/>
    </row>
    <row r="426" spans="1:13" x14ac:dyDescent="0.25">
      <c r="A426" s="13"/>
      <c r="B426" s="13"/>
      <c r="C426" s="13"/>
      <c r="D426" s="13"/>
      <c r="E426" s="13"/>
      <c r="F426" s="13"/>
      <c r="G426" s="13"/>
      <c r="H426" s="13"/>
      <c r="I426" s="13"/>
      <c r="J426" s="13"/>
      <c r="K426" s="13"/>
      <c r="L426" s="13"/>
      <c r="M426" s="13"/>
    </row>
    <row r="427" spans="1:13" x14ac:dyDescent="0.25">
      <c r="A427" s="13"/>
      <c r="B427" s="13"/>
      <c r="C427" s="13"/>
      <c r="D427" s="13"/>
      <c r="E427" s="13"/>
      <c r="F427" s="13"/>
      <c r="G427" s="13"/>
      <c r="H427" s="13"/>
      <c r="I427" s="13"/>
      <c r="J427" s="13"/>
      <c r="K427" s="13"/>
      <c r="L427" s="13"/>
      <c r="M427" s="13"/>
    </row>
    <row r="428" spans="1:13" x14ac:dyDescent="0.25">
      <c r="A428" s="13"/>
      <c r="B428" s="13"/>
      <c r="C428" s="13"/>
      <c r="D428" s="13"/>
      <c r="E428" s="13"/>
      <c r="F428" s="13"/>
      <c r="G428" s="13"/>
      <c r="H428" s="13"/>
      <c r="I428" s="13"/>
      <c r="J428" s="13"/>
      <c r="K428" s="13"/>
      <c r="L428" s="13"/>
      <c r="M428" s="13"/>
    </row>
    <row r="429" spans="1:13" x14ac:dyDescent="0.25">
      <c r="A429" s="13"/>
      <c r="B429" s="13"/>
      <c r="C429" s="13"/>
      <c r="D429" s="13"/>
      <c r="E429" s="13"/>
      <c r="F429" s="13"/>
      <c r="G429" s="13"/>
      <c r="H429" s="13"/>
      <c r="I429" s="13"/>
      <c r="J429" s="13"/>
      <c r="K429" s="13"/>
      <c r="L429" s="13"/>
      <c r="M429" s="13"/>
    </row>
    <row r="430" spans="1:13" x14ac:dyDescent="0.25">
      <c r="A430" s="13"/>
      <c r="B430" s="13"/>
      <c r="C430" s="13"/>
      <c r="D430" s="13"/>
      <c r="E430" s="13"/>
      <c r="F430" s="13"/>
      <c r="G430" s="13"/>
      <c r="H430" s="13"/>
      <c r="I430" s="13"/>
      <c r="J430" s="13"/>
      <c r="K430" s="13"/>
      <c r="L430" s="13"/>
      <c r="M430" s="13"/>
    </row>
    <row r="431" spans="1:13" x14ac:dyDescent="0.25">
      <c r="A431" s="13"/>
      <c r="B431" s="13"/>
      <c r="C431" s="13"/>
      <c r="D431" s="13"/>
      <c r="E431" s="13"/>
      <c r="F431" s="13"/>
      <c r="G431" s="13"/>
      <c r="H431" s="13"/>
      <c r="I431" s="13"/>
      <c r="J431" s="13"/>
      <c r="K431" s="13"/>
      <c r="L431" s="13"/>
      <c r="M431" s="13"/>
    </row>
    <row r="432" spans="1:13" x14ac:dyDescent="0.25">
      <c r="A432" s="13"/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3"/>
    </row>
    <row r="433" spans="1:13" x14ac:dyDescent="0.25">
      <c r="A433" s="13"/>
      <c r="B433" s="13"/>
      <c r="C433" s="13"/>
      <c r="D433" s="13"/>
      <c r="E433" s="13"/>
      <c r="F433" s="13"/>
      <c r="G433" s="13"/>
      <c r="H433" s="13"/>
      <c r="I433" s="13"/>
      <c r="J433" s="13"/>
      <c r="K433" s="13"/>
      <c r="L433" s="13"/>
      <c r="M433" s="13"/>
    </row>
    <row r="434" spans="1:13" x14ac:dyDescent="0.25">
      <c r="A434" s="13"/>
      <c r="B434" s="13"/>
      <c r="C434" s="13"/>
      <c r="D434" s="13"/>
      <c r="E434" s="13"/>
      <c r="F434" s="13"/>
      <c r="G434" s="13"/>
      <c r="H434" s="13"/>
      <c r="I434" s="13"/>
      <c r="J434" s="13"/>
      <c r="K434" s="13"/>
      <c r="L434" s="13"/>
      <c r="M434" s="13"/>
    </row>
    <row r="435" spans="1:13" x14ac:dyDescent="0.25">
      <c r="A435" s="13"/>
      <c r="B435" s="13"/>
      <c r="C435" s="13"/>
      <c r="D435" s="13"/>
      <c r="E435" s="13"/>
      <c r="F435" s="13"/>
      <c r="G435" s="13"/>
      <c r="H435" s="13"/>
      <c r="I435" s="13"/>
      <c r="J435" s="13"/>
      <c r="K435" s="13"/>
      <c r="L435" s="13"/>
      <c r="M435" s="13"/>
    </row>
    <row r="436" spans="1:13" x14ac:dyDescent="0.25">
      <c r="A436" s="13"/>
      <c r="B436" s="13"/>
      <c r="C436" s="13"/>
      <c r="D436" s="13"/>
      <c r="E436" s="13"/>
      <c r="F436" s="13"/>
      <c r="G436" s="13"/>
      <c r="H436" s="13"/>
      <c r="I436" s="13"/>
      <c r="J436" s="13"/>
      <c r="K436" s="13"/>
      <c r="L436" s="13"/>
      <c r="M436" s="13"/>
    </row>
    <row r="437" spans="1:13" x14ac:dyDescent="0.25">
      <c r="A437" s="13"/>
      <c r="B437" s="13"/>
      <c r="C437" s="13"/>
      <c r="D437" s="13"/>
      <c r="E437" s="13"/>
      <c r="F437" s="13"/>
      <c r="G437" s="13"/>
      <c r="H437" s="13"/>
      <c r="I437" s="13"/>
      <c r="J437" s="13"/>
      <c r="K437" s="13"/>
      <c r="L437" s="13"/>
      <c r="M437" s="13"/>
    </row>
    <row r="438" spans="1:13" x14ac:dyDescent="0.25">
      <c r="A438" s="13"/>
      <c r="B438" s="13"/>
      <c r="C438" s="13"/>
      <c r="D438" s="13"/>
      <c r="E438" s="13"/>
      <c r="F438" s="13"/>
      <c r="G438" s="13"/>
      <c r="H438" s="13"/>
      <c r="I438" s="13"/>
      <c r="J438" s="13"/>
      <c r="K438" s="13"/>
      <c r="L438" s="13"/>
      <c r="M438" s="13"/>
    </row>
    <row r="439" spans="1:13" x14ac:dyDescent="0.25">
      <c r="A439" s="13"/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13"/>
    </row>
    <row r="440" spans="1:13" x14ac:dyDescent="0.25">
      <c r="A440" s="13"/>
      <c r="B440" s="13"/>
      <c r="C440" s="13"/>
      <c r="D440" s="13"/>
      <c r="E440" s="13"/>
      <c r="F440" s="13"/>
      <c r="G440" s="13"/>
      <c r="H440" s="13"/>
      <c r="I440" s="13"/>
      <c r="J440" s="13"/>
      <c r="K440" s="13"/>
      <c r="L440" s="13"/>
      <c r="M440" s="13"/>
    </row>
    <row r="441" spans="1:13" x14ac:dyDescent="0.25">
      <c r="A441" s="13"/>
      <c r="B441" s="13"/>
      <c r="C441" s="13"/>
      <c r="D441" s="13"/>
      <c r="E441" s="13"/>
      <c r="F441" s="13"/>
      <c r="G441" s="13"/>
      <c r="H441" s="13"/>
      <c r="I441" s="13"/>
      <c r="J441" s="13"/>
      <c r="K441" s="13"/>
      <c r="L441" s="13"/>
      <c r="M441" s="13"/>
    </row>
    <row r="442" spans="1:13" x14ac:dyDescent="0.25">
      <c r="A442" s="13"/>
      <c r="B442" s="13"/>
      <c r="C442" s="13"/>
      <c r="D442" s="13"/>
      <c r="E442" s="13"/>
      <c r="F442" s="13"/>
      <c r="G442" s="13"/>
      <c r="H442" s="13"/>
      <c r="I442" s="13"/>
      <c r="J442" s="13"/>
      <c r="K442" s="13"/>
      <c r="L442" s="13"/>
      <c r="M442" s="13"/>
    </row>
    <row r="443" spans="1:13" x14ac:dyDescent="0.25">
      <c r="A443" s="13"/>
      <c r="B443" s="13"/>
      <c r="C443" s="13"/>
      <c r="D443" s="13"/>
      <c r="E443" s="13"/>
      <c r="F443" s="13"/>
      <c r="G443" s="13"/>
      <c r="H443" s="13"/>
      <c r="I443" s="13"/>
      <c r="J443" s="13"/>
      <c r="K443" s="13"/>
      <c r="L443" s="13"/>
      <c r="M443" s="13"/>
    </row>
    <row r="444" spans="1:13" x14ac:dyDescent="0.25">
      <c r="A444" s="13"/>
      <c r="B444" s="13"/>
      <c r="C444" s="13"/>
      <c r="D444" s="13"/>
      <c r="E444" s="13"/>
      <c r="F444" s="13"/>
      <c r="G444" s="13"/>
      <c r="H444" s="13"/>
      <c r="I444" s="13"/>
      <c r="J444" s="13"/>
      <c r="K444" s="13"/>
      <c r="L444" s="13"/>
      <c r="M444" s="13"/>
    </row>
    <row r="445" spans="1:13" x14ac:dyDescent="0.25">
      <c r="A445" s="13"/>
      <c r="B445" s="13"/>
      <c r="C445" s="13"/>
      <c r="D445" s="13"/>
      <c r="E445" s="13"/>
      <c r="F445" s="13"/>
      <c r="G445" s="13"/>
      <c r="H445" s="13"/>
      <c r="I445" s="13"/>
      <c r="J445" s="13"/>
      <c r="K445" s="13"/>
      <c r="L445" s="13"/>
      <c r="M445" s="13"/>
    </row>
    <row r="446" spans="1:13" x14ac:dyDescent="0.25">
      <c r="A446" s="13"/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3"/>
    </row>
    <row r="447" spans="1:13" x14ac:dyDescent="0.25">
      <c r="A447" s="13"/>
      <c r="B447" s="13"/>
      <c r="C447" s="13"/>
      <c r="D447" s="13"/>
      <c r="E447" s="13"/>
      <c r="F447" s="13"/>
      <c r="G447" s="13"/>
      <c r="H447" s="13"/>
      <c r="I447" s="13"/>
      <c r="J447" s="13"/>
      <c r="K447" s="13"/>
      <c r="L447" s="13"/>
      <c r="M447" s="13"/>
    </row>
    <row r="448" spans="1:13" x14ac:dyDescent="0.25">
      <c r="A448" s="13"/>
      <c r="B448" s="13"/>
      <c r="C448" s="13"/>
      <c r="D448" s="13"/>
      <c r="E448" s="13"/>
      <c r="F448" s="13"/>
      <c r="G448" s="13"/>
      <c r="H448" s="13"/>
      <c r="I448" s="13"/>
      <c r="J448" s="13"/>
      <c r="K448" s="13"/>
      <c r="L448" s="13"/>
      <c r="M448" s="13"/>
    </row>
    <row r="449" spans="1:13" x14ac:dyDescent="0.25">
      <c r="A449" s="13"/>
      <c r="B449" s="13"/>
      <c r="C449" s="13"/>
      <c r="D449" s="13"/>
      <c r="E449" s="13"/>
      <c r="F449" s="13"/>
      <c r="G449" s="13"/>
      <c r="H449" s="13"/>
      <c r="I449" s="13"/>
      <c r="J449" s="13"/>
      <c r="K449" s="13"/>
      <c r="L449" s="13"/>
      <c r="M449" s="13"/>
    </row>
    <row r="450" spans="1:13" x14ac:dyDescent="0.25">
      <c r="A450" s="13"/>
      <c r="B450" s="13"/>
      <c r="C450" s="13"/>
      <c r="D450" s="13"/>
      <c r="E450" s="13"/>
      <c r="F450" s="13"/>
      <c r="G450" s="13"/>
      <c r="H450" s="13"/>
      <c r="I450" s="13"/>
      <c r="J450" s="13"/>
      <c r="K450" s="13"/>
      <c r="L450" s="13"/>
      <c r="M450" s="13"/>
    </row>
    <row r="451" spans="1:13" x14ac:dyDescent="0.25">
      <c r="A451" s="13"/>
      <c r="B451" s="13"/>
      <c r="C451" s="13"/>
      <c r="D451" s="13"/>
      <c r="E451" s="13"/>
      <c r="F451" s="13"/>
      <c r="G451" s="13"/>
      <c r="H451" s="13"/>
      <c r="I451" s="13"/>
      <c r="J451" s="13"/>
      <c r="K451" s="13"/>
      <c r="L451" s="13"/>
      <c r="M451" s="13"/>
    </row>
    <row r="452" spans="1:13" x14ac:dyDescent="0.25">
      <c r="A452" s="13"/>
      <c r="B452" s="13"/>
      <c r="C452" s="13"/>
      <c r="D452" s="13"/>
      <c r="E452" s="13"/>
      <c r="F452" s="13"/>
      <c r="G452" s="13"/>
      <c r="H452" s="13"/>
      <c r="I452" s="13"/>
      <c r="J452" s="13"/>
      <c r="K452" s="13"/>
      <c r="L452" s="13"/>
      <c r="M452" s="13"/>
    </row>
    <row r="453" spans="1:13" x14ac:dyDescent="0.25">
      <c r="A453" s="13"/>
      <c r="B453" s="13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3"/>
    </row>
    <row r="454" spans="1:13" x14ac:dyDescent="0.25">
      <c r="A454" s="13"/>
      <c r="B454" s="13"/>
      <c r="C454" s="13"/>
      <c r="D454" s="13"/>
      <c r="E454" s="13"/>
      <c r="F454" s="13"/>
      <c r="G454" s="13"/>
      <c r="H454" s="13"/>
      <c r="I454" s="13"/>
      <c r="J454" s="13"/>
      <c r="K454" s="13"/>
      <c r="L454" s="13"/>
      <c r="M454" s="13"/>
    </row>
    <row r="455" spans="1:13" x14ac:dyDescent="0.25">
      <c r="A455" s="13"/>
      <c r="B455" s="13"/>
      <c r="C455" s="13"/>
      <c r="D455" s="13"/>
      <c r="E455" s="13"/>
      <c r="F455" s="13"/>
      <c r="G455" s="13"/>
      <c r="H455" s="13"/>
      <c r="I455" s="13"/>
      <c r="J455" s="13"/>
      <c r="K455" s="13"/>
      <c r="L455" s="13"/>
      <c r="M455" s="13"/>
    </row>
    <row r="456" spans="1:13" x14ac:dyDescent="0.25">
      <c r="A456" s="13"/>
      <c r="B456" s="13"/>
      <c r="C456" s="13"/>
      <c r="D456" s="13"/>
      <c r="E456" s="13"/>
      <c r="F456" s="13"/>
      <c r="G456" s="13"/>
      <c r="H456" s="13"/>
      <c r="I456" s="13"/>
      <c r="J456" s="13"/>
      <c r="K456" s="13"/>
      <c r="L456" s="13"/>
      <c r="M456" s="13"/>
    </row>
  </sheetData>
  <mergeCells count="6">
    <mergeCell ref="L1:M1"/>
    <mergeCell ref="B1:C1"/>
    <mergeCell ref="D1:E1"/>
    <mergeCell ref="F1:G1"/>
    <mergeCell ref="H1:I1"/>
    <mergeCell ref="J1:K1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535D1C-FEFA-410F-AD61-2877DFD65230}">
  <dimension ref="A1:Q456"/>
  <sheetViews>
    <sheetView workbookViewId="0">
      <selection activeCell="Q3" sqref="Q3"/>
    </sheetView>
  </sheetViews>
  <sheetFormatPr defaultRowHeight="15" x14ac:dyDescent="0.25"/>
  <cols>
    <col min="1" max="1" width="9.140625" style="19"/>
    <col min="2" max="2" width="9.140625" style="20" customWidth="1"/>
    <col min="3" max="3" width="7.5703125" style="20" customWidth="1"/>
    <col min="4" max="4" width="12.42578125" style="21" customWidth="1"/>
    <col min="5" max="5" width="9.140625" style="21"/>
    <col min="6" max="7" width="9.140625" style="22"/>
    <col min="8" max="8" width="9.140625" style="23"/>
    <col min="9" max="9" width="12.28515625" style="23" customWidth="1"/>
    <col min="10" max="11" width="9.140625" style="24"/>
    <col min="12" max="12" width="9.140625" style="25"/>
    <col min="13" max="13" width="11.42578125" style="25" customWidth="1"/>
    <col min="14" max="14" width="15.140625" customWidth="1"/>
    <col min="15" max="15" width="11.140625" bestFit="1" customWidth="1"/>
    <col min="16" max="16" width="13.28515625" customWidth="1"/>
    <col min="17" max="17" width="16.85546875" customWidth="1"/>
  </cols>
  <sheetData>
    <row r="1" spans="1:17" ht="27" customHeight="1" x14ac:dyDescent="0.25">
      <c r="A1" s="18" t="s">
        <v>8</v>
      </c>
      <c r="B1" s="37" t="s">
        <v>0</v>
      </c>
      <c r="C1" s="37"/>
      <c r="D1" s="38" t="s">
        <v>7</v>
      </c>
      <c r="E1" s="38"/>
      <c r="F1" s="39" t="s">
        <v>3</v>
      </c>
      <c r="G1" s="39"/>
      <c r="H1" s="40" t="s">
        <v>4</v>
      </c>
      <c r="I1" s="40"/>
      <c r="J1" s="41" t="s">
        <v>5</v>
      </c>
      <c r="K1" s="41"/>
      <c r="L1" s="36" t="s">
        <v>6</v>
      </c>
      <c r="M1" s="36"/>
      <c r="N1" s="33" t="s">
        <v>14</v>
      </c>
      <c r="O1" s="33" t="s">
        <v>15</v>
      </c>
      <c r="P1" s="33" t="s">
        <v>16</v>
      </c>
      <c r="Q1" s="34" t="s">
        <v>18</v>
      </c>
    </row>
    <row r="2" spans="1:17" x14ac:dyDescent="0.25">
      <c r="A2" s="17"/>
      <c r="B2" s="15" t="s">
        <v>1</v>
      </c>
      <c r="C2" s="7" t="s">
        <v>2</v>
      </c>
      <c r="D2" s="8" t="s">
        <v>1</v>
      </c>
      <c r="E2" s="8" t="s">
        <v>9</v>
      </c>
      <c r="F2" s="9" t="s">
        <v>1</v>
      </c>
      <c r="G2" s="9" t="s">
        <v>9</v>
      </c>
      <c r="H2" s="10" t="s">
        <v>1</v>
      </c>
      <c r="I2" s="10" t="s">
        <v>12</v>
      </c>
      <c r="J2" s="11" t="s">
        <v>1</v>
      </c>
      <c r="K2" s="11" t="s">
        <v>10</v>
      </c>
      <c r="L2" s="12" t="s">
        <v>1</v>
      </c>
      <c r="M2" s="12" t="s">
        <v>11</v>
      </c>
      <c r="P2" s="14">
        <f>O183</f>
        <v>10270.900000000009</v>
      </c>
      <c r="Q2" t="s">
        <v>19</v>
      </c>
    </row>
    <row r="3" spans="1:17" x14ac:dyDescent="0.25">
      <c r="A3" s="17">
        <v>1</v>
      </c>
      <c r="B3" s="16">
        <v>200</v>
      </c>
      <c r="C3" s="1"/>
      <c r="D3" s="2">
        <f>ROUNDDOWN(IF(MOD(A3,30)=0,B3*1.2,B3),0)</f>
        <v>200</v>
      </c>
      <c r="E3" s="26">
        <f>IF(MOD(A3,30)=0,(B3*0.2*18),0)</f>
        <v>0</v>
      </c>
      <c r="F3" s="3">
        <f>D3</f>
        <v>200</v>
      </c>
      <c r="G3" s="27">
        <f>(F3*0.2*1.9)</f>
        <v>76</v>
      </c>
      <c r="H3" s="4">
        <f>F3</f>
        <v>200</v>
      </c>
      <c r="I3" s="28">
        <v>0</v>
      </c>
      <c r="J3" s="5">
        <f>H3</f>
        <v>200</v>
      </c>
      <c r="K3" s="29">
        <f>IF(MOD(A3,7)&lt;&gt;0,J3*0.9,0)</f>
        <v>180</v>
      </c>
      <c r="L3" s="6">
        <f>IF(MOD(A3,2)=1,J3-2,J3)</f>
        <v>198</v>
      </c>
      <c r="M3" s="30">
        <f>(I3+K3)-(E3+G3)</f>
        <v>104</v>
      </c>
      <c r="N3" s="14">
        <f>M3</f>
        <v>104</v>
      </c>
      <c r="O3" s="14">
        <f>N3</f>
        <v>104</v>
      </c>
    </row>
    <row r="4" spans="1:17" x14ac:dyDescent="0.25">
      <c r="A4" s="17">
        <v>2</v>
      </c>
      <c r="B4" s="16">
        <f>L3</f>
        <v>198</v>
      </c>
      <c r="C4" s="1">
        <f>M3</f>
        <v>104</v>
      </c>
      <c r="D4" s="2">
        <f t="shared" ref="D4:D67" si="0">ROUNDDOWN(IF(MOD(A4,30)=0,B4*1.2,B4),0)</f>
        <v>198</v>
      </c>
      <c r="E4" s="26">
        <f t="shared" ref="E4:E67" si="1">IF(MOD(A4,30)=0,(B4*0.2*18),0)</f>
        <v>0</v>
      </c>
      <c r="F4" s="3">
        <f t="shared" ref="F4:F67" si="2">D4</f>
        <v>198</v>
      </c>
      <c r="G4" s="27">
        <f t="shared" ref="G4:G67" si="3">(F4*0.2*1.9)</f>
        <v>75.239999999999995</v>
      </c>
      <c r="H4" s="4">
        <f t="shared" ref="H4:H67" si="4">F4</f>
        <v>198</v>
      </c>
      <c r="I4" s="28">
        <v>0</v>
      </c>
      <c r="J4" s="5">
        <f t="shared" ref="J4:J67" si="5">H4</f>
        <v>198</v>
      </c>
      <c r="K4" s="29">
        <f t="shared" ref="K4:K67" si="6">IF(MOD(A4,7)&lt;&gt;0,J4*0.9,0)</f>
        <v>178.20000000000002</v>
      </c>
      <c r="L4" s="6">
        <f t="shared" ref="L4:L67" si="7">IF(MOD(A4,2)=1,J4-2,J4)</f>
        <v>198</v>
      </c>
      <c r="M4" s="30">
        <f t="shared" ref="M4:M67" si="8">(I4+K4)-(E4+G4)</f>
        <v>102.96000000000002</v>
      </c>
      <c r="N4" s="14">
        <f t="shared" ref="N4:N67" si="9">M4</f>
        <v>102.96000000000002</v>
      </c>
      <c r="O4" s="14">
        <f>N3+O3</f>
        <v>208</v>
      </c>
    </row>
    <row r="5" spans="1:17" x14ac:dyDescent="0.25">
      <c r="A5" s="17">
        <v>3</v>
      </c>
      <c r="B5" s="16">
        <f t="shared" ref="B5:C68" si="10">L4</f>
        <v>198</v>
      </c>
      <c r="C5" s="1">
        <f t="shared" si="10"/>
        <v>102.96000000000002</v>
      </c>
      <c r="D5" s="2">
        <f t="shared" si="0"/>
        <v>198</v>
      </c>
      <c r="E5" s="26">
        <f t="shared" si="1"/>
        <v>0</v>
      </c>
      <c r="F5" s="3">
        <f t="shared" si="2"/>
        <v>198</v>
      </c>
      <c r="G5" s="27">
        <f t="shared" si="3"/>
        <v>75.239999999999995</v>
      </c>
      <c r="H5" s="4">
        <f t="shared" si="4"/>
        <v>198</v>
      </c>
      <c r="I5" s="28">
        <v>0</v>
      </c>
      <c r="J5" s="5">
        <f t="shared" si="5"/>
        <v>198</v>
      </c>
      <c r="K5" s="29">
        <f t="shared" si="6"/>
        <v>178.20000000000002</v>
      </c>
      <c r="L5" s="6">
        <f t="shared" si="7"/>
        <v>196</v>
      </c>
      <c r="M5" s="30">
        <f t="shared" si="8"/>
        <v>102.96000000000002</v>
      </c>
      <c r="N5" s="14">
        <f t="shared" si="9"/>
        <v>102.96000000000002</v>
      </c>
      <c r="O5" s="14">
        <f t="shared" ref="O5:O68" si="11">N4+O4</f>
        <v>310.96000000000004</v>
      </c>
    </row>
    <row r="6" spans="1:17" x14ac:dyDescent="0.25">
      <c r="A6" s="17">
        <v>4</v>
      </c>
      <c r="B6" s="16">
        <f t="shared" si="10"/>
        <v>196</v>
      </c>
      <c r="C6" s="1">
        <f t="shared" si="10"/>
        <v>102.96000000000002</v>
      </c>
      <c r="D6" s="2">
        <f t="shared" si="0"/>
        <v>196</v>
      </c>
      <c r="E6" s="26">
        <f t="shared" si="1"/>
        <v>0</v>
      </c>
      <c r="F6" s="3">
        <f t="shared" si="2"/>
        <v>196</v>
      </c>
      <c r="G6" s="27">
        <f t="shared" si="3"/>
        <v>74.48</v>
      </c>
      <c r="H6" s="4">
        <f t="shared" si="4"/>
        <v>196</v>
      </c>
      <c r="I6" s="28">
        <v>0</v>
      </c>
      <c r="J6" s="5">
        <f t="shared" si="5"/>
        <v>196</v>
      </c>
      <c r="K6" s="29">
        <f t="shared" si="6"/>
        <v>176.4</v>
      </c>
      <c r="L6" s="6">
        <f t="shared" si="7"/>
        <v>196</v>
      </c>
      <c r="M6" s="30">
        <f t="shared" si="8"/>
        <v>101.92</v>
      </c>
      <c r="N6" s="14">
        <f t="shared" si="9"/>
        <v>101.92</v>
      </c>
      <c r="O6" s="14">
        <f t="shared" si="11"/>
        <v>413.92000000000007</v>
      </c>
    </row>
    <row r="7" spans="1:17" x14ac:dyDescent="0.25">
      <c r="A7" s="17">
        <v>5</v>
      </c>
      <c r="B7" s="16">
        <f t="shared" si="10"/>
        <v>196</v>
      </c>
      <c r="C7" s="1">
        <f t="shared" si="10"/>
        <v>101.92</v>
      </c>
      <c r="D7" s="2">
        <f t="shared" si="0"/>
        <v>196</v>
      </c>
      <c r="E7" s="26">
        <f t="shared" si="1"/>
        <v>0</v>
      </c>
      <c r="F7" s="3">
        <f t="shared" si="2"/>
        <v>196</v>
      </c>
      <c r="G7" s="27">
        <f t="shared" si="3"/>
        <v>74.48</v>
      </c>
      <c r="H7" s="4">
        <f t="shared" si="4"/>
        <v>196</v>
      </c>
      <c r="I7" s="28">
        <v>0</v>
      </c>
      <c r="J7" s="5">
        <f t="shared" si="5"/>
        <v>196</v>
      </c>
      <c r="K7" s="29">
        <f t="shared" si="6"/>
        <v>176.4</v>
      </c>
      <c r="L7" s="6">
        <f t="shared" si="7"/>
        <v>194</v>
      </c>
      <c r="M7" s="30">
        <f t="shared" si="8"/>
        <v>101.92</v>
      </c>
      <c r="N7" s="14">
        <f t="shared" si="9"/>
        <v>101.92</v>
      </c>
      <c r="O7" s="14">
        <f t="shared" si="11"/>
        <v>515.84</v>
      </c>
    </row>
    <row r="8" spans="1:17" x14ac:dyDescent="0.25">
      <c r="A8" s="17">
        <v>6</v>
      </c>
      <c r="B8" s="16">
        <f t="shared" si="10"/>
        <v>194</v>
      </c>
      <c r="C8" s="1">
        <f t="shared" si="10"/>
        <v>101.92</v>
      </c>
      <c r="D8" s="2">
        <f t="shared" si="0"/>
        <v>194</v>
      </c>
      <c r="E8" s="26">
        <f t="shared" si="1"/>
        <v>0</v>
      </c>
      <c r="F8" s="3">
        <f t="shared" si="2"/>
        <v>194</v>
      </c>
      <c r="G8" s="27">
        <f t="shared" si="3"/>
        <v>73.72</v>
      </c>
      <c r="H8" s="4">
        <f t="shared" si="4"/>
        <v>194</v>
      </c>
      <c r="I8" s="28">
        <v>0</v>
      </c>
      <c r="J8" s="5">
        <f t="shared" si="5"/>
        <v>194</v>
      </c>
      <c r="K8" s="29">
        <f t="shared" si="6"/>
        <v>174.6</v>
      </c>
      <c r="L8" s="6">
        <f t="shared" si="7"/>
        <v>194</v>
      </c>
      <c r="M8" s="30">
        <f t="shared" si="8"/>
        <v>100.88</v>
      </c>
      <c r="N8" s="14">
        <f t="shared" si="9"/>
        <v>100.88</v>
      </c>
      <c r="O8" s="14">
        <f t="shared" si="11"/>
        <v>617.76</v>
      </c>
    </row>
    <row r="9" spans="1:17" x14ac:dyDescent="0.25">
      <c r="A9" s="17">
        <v>7</v>
      </c>
      <c r="B9" s="16">
        <f t="shared" si="10"/>
        <v>194</v>
      </c>
      <c r="C9" s="1">
        <f t="shared" si="10"/>
        <v>100.88</v>
      </c>
      <c r="D9" s="2">
        <f t="shared" si="0"/>
        <v>194</v>
      </c>
      <c r="E9" s="26">
        <f t="shared" si="1"/>
        <v>0</v>
      </c>
      <c r="F9" s="3">
        <f t="shared" si="2"/>
        <v>194</v>
      </c>
      <c r="G9" s="27">
        <f t="shared" si="3"/>
        <v>73.72</v>
      </c>
      <c r="H9" s="4">
        <f t="shared" si="4"/>
        <v>194</v>
      </c>
      <c r="I9" s="28">
        <v>0</v>
      </c>
      <c r="J9" s="5">
        <f t="shared" si="5"/>
        <v>194</v>
      </c>
      <c r="K9" s="29">
        <f t="shared" si="6"/>
        <v>0</v>
      </c>
      <c r="L9" s="6">
        <f t="shared" si="7"/>
        <v>192</v>
      </c>
      <c r="M9" s="30">
        <f t="shared" si="8"/>
        <v>-73.72</v>
      </c>
      <c r="N9" s="14">
        <f t="shared" si="9"/>
        <v>-73.72</v>
      </c>
      <c r="O9" s="14">
        <f t="shared" si="11"/>
        <v>718.64</v>
      </c>
    </row>
    <row r="10" spans="1:17" x14ac:dyDescent="0.25">
      <c r="A10" s="17">
        <v>8</v>
      </c>
      <c r="B10" s="16">
        <f t="shared" si="10"/>
        <v>192</v>
      </c>
      <c r="C10" s="1">
        <f t="shared" si="10"/>
        <v>-73.72</v>
      </c>
      <c r="D10" s="2">
        <f t="shared" si="0"/>
        <v>192</v>
      </c>
      <c r="E10" s="26">
        <f t="shared" si="1"/>
        <v>0</v>
      </c>
      <c r="F10" s="3">
        <f t="shared" si="2"/>
        <v>192</v>
      </c>
      <c r="G10" s="27">
        <f t="shared" si="3"/>
        <v>72.960000000000008</v>
      </c>
      <c r="H10" s="4">
        <f t="shared" si="4"/>
        <v>192</v>
      </c>
      <c r="I10" s="28">
        <v>0</v>
      </c>
      <c r="J10" s="5">
        <f t="shared" si="5"/>
        <v>192</v>
      </c>
      <c r="K10" s="29">
        <f t="shared" si="6"/>
        <v>172.8</v>
      </c>
      <c r="L10" s="6">
        <f t="shared" si="7"/>
        <v>192</v>
      </c>
      <c r="M10" s="30">
        <f t="shared" si="8"/>
        <v>99.84</v>
      </c>
      <c r="N10" s="14">
        <f t="shared" si="9"/>
        <v>99.84</v>
      </c>
      <c r="O10" s="14">
        <f t="shared" si="11"/>
        <v>644.91999999999996</v>
      </c>
    </row>
    <row r="11" spans="1:17" x14ac:dyDescent="0.25">
      <c r="A11" s="17">
        <v>9</v>
      </c>
      <c r="B11" s="16">
        <f t="shared" si="10"/>
        <v>192</v>
      </c>
      <c r="C11" s="1">
        <f t="shared" si="10"/>
        <v>99.84</v>
      </c>
      <c r="D11" s="2">
        <f t="shared" si="0"/>
        <v>192</v>
      </c>
      <c r="E11" s="26">
        <f t="shared" si="1"/>
        <v>0</v>
      </c>
      <c r="F11" s="3">
        <f t="shared" si="2"/>
        <v>192</v>
      </c>
      <c r="G11" s="27">
        <f t="shared" si="3"/>
        <v>72.960000000000008</v>
      </c>
      <c r="H11" s="4">
        <f t="shared" si="4"/>
        <v>192</v>
      </c>
      <c r="I11" s="28">
        <v>0</v>
      </c>
      <c r="J11" s="5">
        <f t="shared" si="5"/>
        <v>192</v>
      </c>
      <c r="K11" s="29">
        <f t="shared" si="6"/>
        <v>172.8</v>
      </c>
      <c r="L11" s="6">
        <f t="shared" si="7"/>
        <v>190</v>
      </c>
      <c r="M11" s="30">
        <f t="shared" si="8"/>
        <v>99.84</v>
      </c>
      <c r="N11" s="14">
        <f t="shared" si="9"/>
        <v>99.84</v>
      </c>
      <c r="O11" s="14">
        <f t="shared" si="11"/>
        <v>744.76</v>
      </c>
    </row>
    <row r="12" spans="1:17" x14ac:dyDescent="0.25">
      <c r="A12" s="17">
        <v>10</v>
      </c>
      <c r="B12" s="16">
        <f t="shared" si="10"/>
        <v>190</v>
      </c>
      <c r="C12" s="1">
        <f t="shared" si="10"/>
        <v>99.84</v>
      </c>
      <c r="D12" s="2">
        <f t="shared" si="0"/>
        <v>190</v>
      </c>
      <c r="E12" s="26">
        <f t="shared" si="1"/>
        <v>0</v>
      </c>
      <c r="F12" s="3">
        <f t="shared" si="2"/>
        <v>190</v>
      </c>
      <c r="G12" s="27">
        <f t="shared" si="3"/>
        <v>72.2</v>
      </c>
      <c r="H12" s="4">
        <f t="shared" si="4"/>
        <v>190</v>
      </c>
      <c r="I12" s="28">
        <v>0</v>
      </c>
      <c r="J12" s="5">
        <f t="shared" si="5"/>
        <v>190</v>
      </c>
      <c r="K12" s="29">
        <f t="shared" si="6"/>
        <v>171</v>
      </c>
      <c r="L12" s="6">
        <f t="shared" si="7"/>
        <v>190</v>
      </c>
      <c r="M12" s="30">
        <f t="shared" si="8"/>
        <v>98.8</v>
      </c>
      <c r="N12" s="14">
        <f t="shared" si="9"/>
        <v>98.8</v>
      </c>
      <c r="O12" s="14">
        <f t="shared" si="11"/>
        <v>844.6</v>
      </c>
    </row>
    <row r="13" spans="1:17" x14ac:dyDescent="0.25">
      <c r="A13" s="17">
        <v>11</v>
      </c>
      <c r="B13" s="16">
        <f t="shared" si="10"/>
        <v>190</v>
      </c>
      <c r="C13" s="1">
        <f t="shared" si="10"/>
        <v>98.8</v>
      </c>
      <c r="D13" s="2">
        <f t="shared" si="0"/>
        <v>190</v>
      </c>
      <c r="E13" s="26">
        <f t="shared" si="1"/>
        <v>0</v>
      </c>
      <c r="F13" s="3">
        <f t="shared" si="2"/>
        <v>190</v>
      </c>
      <c r="G13" s="27">
        <f t="shared" si="3"/>
        <v>72.2</v>
      </c>
      <c r="H13" s="4">
        <f t="shared" si="4"/>
        <v>190</v>
      </c>
      <c r="I13" s="28">
        <v>0</v>
      </c>
      <c r="J13" s="5">
        <f t="shared" si="5"/>
        <v>190</v>
      </c>
      <c r="K13" s="29">
        <f t="shared" si="6"/>
        <v>171</v>
      </c>
      <c r="L13" s="6">
        <f t="shared" si="7"/>
        <v>188</v>
      </c>
      <c r="M13" s="30">
        <f t="shared" si="8"/>
        <v>98.8</v>
      </c>
      <c r="N13" s="14">
        <f t="shared" si="9"/>
        <v>98.8</v>
      </c>
      <c r="O13" s="14">
        <f t="shared" si="11"/>
        <v>943.4</v>
      </c>
    </row>
    <row r="14" spans="1:17" x14ac:dyDescent="0.25">
      <c r="A14" s="17">
        <v>12</v>
      </c>
      <c r="B14" s="16">
        <f t="shared" si="10"/>
        <v>188</v>
      </c>
      <c r="C14" s="1">
        <f t="shared" si="10"/>
        <v>98.8</v>
      </c>
      <c r="D14" s="2">
        <f t="shared" si="0"/>
        <v>188</v>
      </c>
      <c r="E14" s="26">
        <f t="shared" si="1"/>
        <v>0</v>
      </c>
      <c r="F14" s="3">
        <f t="shared" si="2"/>
        <v>188</v>
      </c>
      <c r="G14" s="27">
        <f t="shared" si="3"/>
        <v>71.44</v>
      </c>
      <c r="H14" s="4">
        <f t="shared" si="4"/>
        <v>188</v>
      </c>
      <c r="I14" s="28">
        <v>0</v>
      </c>
      <c r="J14" s="5">
        <f t="shared" si="5"/>
        <v>188</v>
      </c>
      <c r="K14" s="29">
        <f t="shared" si="6"/>
        <v>169.20000000000002</v>
      </c>
      <c r="L14" s="6">
        <f t="shared" si="7"/>
        <v>188</v>
      </c>
      <c r="M14" s="30">
        <f t="shared" si="8"/>
        <v>97.760000000000019</v>
      </c>
      <c r="N14" s="14">
        <f t="shared" si="9"/>
        <v>97.760000000000019</v>
      </c>
      <c r="O14" s="14">
        <f t="shared" si="11"/>
        <v>1042.2</v>
      </c>
    </row>
    <row r="15" spans="1:17" x14ac:dyDescent="0.25">
      <c r="A15" s="17">
        <v>13</v>
      </c>
      <c r="B15" s="16">
        <f t="shared" si="10"/>
        <v>188</v>
      </c>
      <c r="C15" s="1">
        <f t="shared" si="10"/>
        <v>97.760000000000019</v>
      </c>
      <c r="D15" s="2">
        <f t="shared" si="0"/>
        <v>188</v>
      </c>
      <c r="E15" s="26">
        <f t="shared" si="1"/>
        <v>0</v>
      </c>
      <c r="F15" s="3">
        <f t="shared" si="2"/>
        <v>188</v>
      </c>
      <c r="G15" s="27">
        <f t="shared" si="3"/>
        <v>71.44</v>
      </c>
      <c r="H15" s="4">
        <f t="shared" si="4"/>
        <v>188</v>
      </c>
      <c r="I15" s="28">
        <v>0</v>
      </c>
      <c r="J15" s="5">
        <f t="shared" si="5"/>
        <v>188</v>
      </c>
      <c r="K15" s="29">
        <f t="shared" si="6"/>
        <v>169.20000000000002</v>
      </c>
      <c r="L15" s="6">
        <f t="shared" si="7"/>
        <v>186</v>
      </c>
      <c r="M15" s="30">
        <f t="shared" si="8"/>
        <v>97.760000000000019</v>
      </c>
      <c r="N15" s="14">
        <f t="shared" si="9"/>
        <v>97.760000000000019</v>
      </c>
      <c r="O15" s="14">
        <f t="shared" si="11"/>
        <v>1139.96</v>
      </c>
    </row>
    <row r="16" spans="1:17" x14ac:dyDescent="0.25">
      <c r="A16" s="17">
        <v>14</v>
      </c>
      <c r="B16" s="16">
        <f t="shared" si="10"/>
        <v>186</v>
      </c>
      <c r="C16" s="1">
        <f t="shared" si="10"/>
        <v>97.760000000000019</v>
      </c>
      <c r="D16" s="2">
        <f t="shared" si="0"/>
        <v>186</v>
      </c>
      <c r="E16" s="26">
        <f t="shared" si="1"/>
        <v>0</v>
      </c>
      <c r="F16" s="3">
        <f t="shared" si="2"/>
        <v>186</v>
      </c>
      <c r="G16" s="27">
        <f t="shared" si="3"/>
        <v>70.680000000000007</v>
      </c>
      <c r="H16" s="4">
        <f t="shared" si="4"/>
        <v>186</v>
      </c>
      <c r="I16" s="28">
        <v>0</v>
      </c>
      <c r="J16" s="5">
        <f t="shared" si="5"/>
        <v>186</v>
      </c>
      <c r="K16" s="29">
        <f t="shared" si="6"/>
        <v>0</v>
      </c>
      <c r="L16" s="6">
        <f t="shared" si="7"/>
        <v>186</v>
      </c>
      <c r="M16" s="30">
        <f t="shared" si="8"/>
        <v>-70.680000000000007</v>
      </c>
      <c r="N16" s="14">
        <f t="shared" si="9"/>
        <v>-70.680000000000007</v>
      </c>
      <c r="O16" s="14">
        <f t="shared" si="11"/>
        <v>1237.72</v>
      </c>
    </row>
    <row r="17" spans="1:15" x14ac:dyDescent="0.25">
      <c r="A17" s="17">
        <v>15</v>
      </c>
      <c r="B17" s="16">
        <f t="shared" si="10"/>
        <v>186</v>
      </c>
      <c r="C17" s="1">
        <f t="shared" si="10"/>
        <v>-70.680000000000007</v>
      </c>
      <c r="D17" s="2">
        <f t="shared" si="0"/>
        <v>186</v>
      </c>
      <c r="E17" s="26">
        <f t="shared" si="1"/>
        <v>0</v>
      </c>
      <c r="F17" s="3">
        <f t="shared" si="2"/>
        <v>186</v>
      </c>
      <c r="G17" s="27">
        <f t="shared" si="3"/>
        <v>70.680000000000007</v>
      </c>
      <c r="H17" s="4">
        <f t="shared" si="4"/>
        <v>186</v>
      </c>
      <c r="I17" s="28">
        <v>0</v>
      </c>
      <c r="J17" s="5">
        <f t="shared" si="5"/>
        <v>186</v>
      </c>
      <c r="K17" s="29">
        <f t="shared" si="6"/>
        <v>167.4</v>
      </c>
      <c r="L17" s="6">
        <f t="shared" si="7"/>
        <v>184</v>
      </c>
      <c r="M17" s="30">
        <f t="shared" si="8"/>
        <v>96.72</v>
      </c>
      <c r="N17" s="14">
        <f t="shared" si="9"/>
        <v>96.72</v>
      </c>
      <c r="O17" s="14">
        <f t="shared" si="11"/>
        <v>1167.04</v>
      </c>
    </row>
    <row r="18" spans="1:15" x14ac:dyDescent="0.25">
      <c r="A18" s="17">
        <v>16</v>
      </c>
      <c r="B18" s="16">
        <f t="shared" si="10"/>
        <v>184</v>
      </c>
      <c r="C18" s="1">
        <f t="shared" si="10"/>
        <v>96.72</v>
      </c>
      <c r="D18" s="2">
        <f t="shared" si="0"/>
        <v>184</v>
      </c>
      <c r="E18" s="26">
        <f t="shared" si="1"/>
        <v>0</v>
      </c>
      <c r="F18" s="3">
        <f t="shared" si="2"/>
        <v>184</v>
      </c>
      <c r="G18" s="27">
        <f t="shared" si="3"/>
        <v>69.92</v>
      </c>
      <c r="H18" s="4">
        <f t="shared" si="4"/>
        <v>184</v>
      </c>
      <c r="I18" s="28">
        <v>0</v>
      </c>
      <c r="J18" s="5">
        <f t="shared" si="5"/>
        <v>184</v>
      </c>
      <c r="K18" s="29">
        <f t="shared" si="6"/>
        <v>165.6</v>
      </c>
      <c r="L18" s="6">
        <f t="shared" si="7"/>
        <v>184</v>
      </c>
      <c r="M18" s="30">
        <f t="shared" si="8"/>
        <v>95.679999999999993</v>
      </c>
      <c r="N18" s="14">
        <f t="shared" si="9"/>
        <v>95.679999999999993</v>
      </c>
      <c r="O18" s="14">
        <f t="shared" si="11"/>
        <v>1263.76</v>
      </c>
    </row>
    <row r="19" spans="1:15" x14ac:dyDescent="0.25">
      <c r="A19" s="17">
        <v>17</v>
      </c>
      <c r="B19" s="16">
        <f t="shared" si="10"/>
        <v>184</v>
      </c>
      <c r="C19" s="1">
        <f t="shared" si="10"/>
        <v>95.679999999999993</v>
      </c>
      <c r="D19" s="2">
        <f t="shared" si="0"/>
        <v>184</v>
      </c>
      <c r="E19" s="26">
        <f t="shared" si="1"/>
        <v>0</v>
      </c>
      <c r="F19" s="3">
        <f t="shared" si="2"/>
        <v>184</v>
      </c>
      <c r="G19" s="27">
        <f t="shared" si="3"/>
        <v>69.92</v>
      </c>
      <c r="H19" s="4">
        <f t="shared" si="4"/>
        <v>184</v>
      </c>
      <c r="I19" s="28">
        <v>0</v>
      </c>
      <c r="J19" s="5">
        <f t="shared" si="5"/>
        <v>184</v>
      </c>
      <c r="K19" s="29">
        <f t="shared" si="6"/>
        <v>165.6</v>
      </c>
      <c r="L19" s="6">
        <f t="shared" si="7"/>
        <v>182</v>
      </c>
      <c r="M19" s="30">
        <f t="shared" si="8"/>
        <v>95.679999999999993</v>
      </c>
      <c r="N19" s="14">
        <f t="shared" si="9"/>
        <v>95.679999999999993</v>
      </c>
      <c r="O19" s="14">
        <f t="shared" si="11"/>
        <v>1359.44</v>
      </c>
    </row>
    <row r="20" spans="1:15" x14ac:dyDescent="0.25">
      <c r="A20" s="17">
        <v>18</v>
      </c>
      <c r="B20" s="16">
        <f t="shared" si="10"/>
        <v>182</v>
      </c>
      <c r="C20" s="1">
        <f t="shared" si="10"/>
        <v>95.679999999999993</v>
      </c>
      <c r="D20" s="2">
        <f t="shared" si="0"/>
        <v>182</v>
      </c>
      <c r="E20" s="26">
        <f t="shared" si="1"/>
        <v>0</v>
      </c>
      <c r="F20" s="3">
        <f t="shared" si="2"/>
        <v>182</v>
      </c>
      <c r="G20" s="27">
        <f t="shared" si="3"/>
        <v>69.16</v>
      </c>
      <c r="H20" s="4">
        <f t="shared" si="4"/>
        <v>182</v>
      </c>
      <c r="I20" s="28">
        <v>0</v>
      </c>
      <c r="J20" s="5">
        <f t="shared" si="5"/>
        <v>182</v>
      </c>
      <c r="K20" s="29">
        <f t="shared" si="6"/>
        <v>163.80000000000001</v>
      </c>
      <c r="L20" s="6">
        <f t="shared" si="7"/>
        <v>182</v>
      </c>
      <c r="M20" s="30">
        <f t="shared" si="8"/>
        <v>94.640000000000015</v>
      </c>
      <c r="N20" s="14">
        <f t="shared" si="9"/>
        <v>94.640000000000015</v>
      </c>
      <c r="O20" s="14">
        <f t="shared" si="11"/>
        <v>1455.1200000000001</v>
      </c>
    </row>
    <row r="21" spans="1:15" x14ac:dyDescent="0.25">
      <c r="A21" s="17">
        <v>19</v>
      </c>
      <c r="B21" s="16">
        <f t="shared" si="10"/>
        <v>182</v>
      </c>
      <c r="C21" s="1">
        <f t="shared" si="10"/>
        <v>94.640000000000015</v>
      </c>
      <c r="D21" s="2">
        <f t="shared" si="0"/>
        <v>182</v>
      </c>
      <c r="E21" s="26">
        <f t="shared" si="1"/>
        <v>0</v>
      </c>
      <c r="F21" s="3">
        <f t="shared" si="2"/>
        <v>182</v>
      </c>
      <c r="G21" s="27">
        <f t="shared" si="3"/>
        <v>69.16</v>
      </c>
      <c r="H21" s="4">
        <f t="shared" si="4"/>
        <v>182</v>
      </c>
      <c r="I21" s="28">
        <v>0</v>
      </c>
      <c r="J21" s="5">
        <f t="shared" si="5"/>
        <v>182</v>
      </c>
      <c r="K21" s="29">
        <f t="shared" si="6"/>
        <v>163.80000000000001</v>
      </c>
      <c r="L21" s="6">
        <f t="shared" si="7"/>
        <v>180</v>
      </c>
      <c r="M21" s="30">
        <f t="shared" si="8"/>
        <v>94.640000000000015</v>
      </c>
      <c r="N21" s="14">
        <f t="shared" si="9"/>
        <v>94.640000000000015</v>
      </c>
      <c r="O21" s="14">
        <f t="shared" si="11"/>
        <v>1549.7600000000002</v>
      </c>
    </row>
    <row r="22" spans="1:15" x14ac:dyDescent="0.25">
      <c r="A22" s="17">
        <v>20</v>
      </c>
      <c r="B22" s="16">
        <f t="shared" si="10"/>
        <v>180</v>
      </c>
      <c r="C22" s="1">
        <f t="shared" si="10"/>
        <v>94.640000000000015</v>
      </c>
      <c r="D22" s="2">
        <f t="shared" si="0"/>
        <v>180</v>
      </c>
      <c r="E22" s="26">
        <f t="shared" si="1"/>
        <v>0</v>
      </c>
      <c r="F22" s="3">
        <f t="shared" si="2"/>
        <v>180</v>
      </c>
      <c r="G22" s="27">
        <f t="shared" si="3"/>
        <v>68.399999999999991</v>
      </c>
      <c r="H22" s="4">
        <f t="shared" si="4"/>
        <v>180</v>
      </c>
      <c r="I22" s="28">
        <v>0</v>
      </c>
      <c r="J22" s="5">
        <f t="shared" si="5"/>
        <v>180</v>
      </c>
      <c r="K22" s="29">
        <f t="shared" si="6"/>
        <v>162</v>
      </c>
      <c r="L22" s="6">
        <f t="shared" si="7"/>
        <v>180</v>
      </c>
      <c r="M22" s="30">
        <f t="shared" si="8"/>
        <v>93.600000000000009</v>
      </c>
      <c r="N22" s="14">
        <f t="shared" si="9"/>
        <v>93.600000000000009</v>
      </c>
      <c r="O22" s="14">
        <f t="shared" si="11"/>
        <v>1644.4000000000003</v>
      </c>
    </row>
    <row r="23" spans="1:15" x14ac:dyDescent="0.25">
      <c r="A23" s="17">
        <v>21</v>
      </c>
      <c r="B23" s="16">
        <f t="shared" si="10"/>
        <v>180</v>
      </c>
      <c r="C23" s="1">
        <f t="shared" si="10"/>
        <v>93.600000000000009</v>
      </c>
      <c r="D23" s="2">
        <f t="shared" si="0"/>
        <v>180</v>
      </c>
      <c r="E23" s="26">
        <f t="shared" si="1"/>
        <v>0</v>
      </c>
      <c r="F23" s="3">
        <f t="shared" si="2"/>
        <v>180</v>
      </c>
      <c r="G23" s="27">
        <f t="shared" si="3"/>
        <v>68.399999999999991</v>
      </c>
      <c r="H23" s="4">
        <f t="shared" si="4"/>
        <v>180</v>
      </c>
      <c r="I23" s="28">
        <v>0</v>
      </c>
      <c r="J23" s="5">
        <f t="shared" si="5"/>
        <v>180</v>
      </c>
      <c r="K23" s="29">
        <f t="shared" si="6"/>
        <v>0</v>
      </c>
      <c r="L23" s="6">
        <f t="shared" si="7"/>
        <v>178</v>
      </c>
      <c r="M23" s="30">
        <f t="shared" si="8"/>
        <v>-68.399999999999991</v>
      </c>
      <c r="N23" s="14">
        <f t="shared" si="9"/>
        <v>-68.399999999999991</v>
      </c>
      <c r="O23" s="14">
        <f t="shared" si="11"/>
        <v>1738.0000000000002</v>
      </c>
    </row>
    <row r="24" spans="1:15" x14ac:dyDescent="0.25">
      <c r="A24" s="17">
        <v>22</v>
      </c>
      <c r="B24" s="16">
        <f t="shared" si="10"/>
        <v>178</v>
      </c>
      <c r="C24" s="1">
        <f t="shared" si="10"/>
        <v>-68.399999999999991</v>
      </c>
      <c r="D24" s="2">
        <f t="shared" si="0"/>
        <v>178</v>
      </c>
      <c r="E24" s="26">
        <f t="shared" si="1"/>
        <v>0</v>
      </c>
      <c r="F24" s="3">
        <f t="shared" si="2"/>
        <v>178</v>
      </c>
      <c r="G24" s="27">
        <f t="shared" si="3"/>
        <v>67.64</v>
      </c>
      <c r="H24" s="4">
        <f t="shared" si="4"/>
        <v>178</v>
      </c>
      <c r="I24" s="28">
        <v>0</v>
      </c>
      <c r="J24" s="5">
        <f t="shared" si="5"/>
        <v>178</v>
      </c>
      <c r="K24" s="29">
        <f t="shared" si="6"/>
        <v>160.20000000000002</v>
      </c>
      <c r="L24" s="6">
        <f t="shared" si="7"/>
        <v>178</v>
      </c>
      <c r="M24" s="30">
        <f t="shared" si="8"/>
        <v>92.560000000000016</v>
      </c>
      <c r="N24" s="14">
        <f t="shared" si="9"/>
        <v>92.560000000000016</v>
      </c>
      <c r="O24" s="14">
        <f t="shared" si="11"/>
        <v>1669.6000000000001</v>
      </c>
    </row>
    <row r="25" spans="1:15" x14ac:dyDescent="0.25">
      <c r="A25" s="17">
        <v>23</v>
      </c>
      <c r="B25" s="16">
        <f t="shared" si="10"/>
        <v>178</v>
      </c>
      <c r="C25" s="1">
        <f t="shared" si="10"/>
        <v>92.560000000000016</v>
      </c>
      <c r="D25" s="2">
        <f t="shared" si="0"/>
        <v>178</v>
      </c>
      <c r="E25" s="26">
        <f t="shared" si="1"/>
        <v>0</v>
      </c>
      <c r="F25" s="3">
        <f t="shared" si="2"/>
        <v>178</v>
      </c>
      <c r="G25" s="27">
        <f t="shared" si="3"/>
        <v>67.64</v>
      </c>
      <c r="H25" s="4">
        <f t="shared" si="4"/>
        <v>178</v>
      </c>
      <c r="I25" s="28">
        <v>0</v>
      </c>
      <c r="J25" s="5">
        <f t="shared" si="5"/>
        <v>178</v>
      </c>
      <c r="K25" s="29">
        <f t="shared" si="6"/>
        <v>160.20000000000002</v>
      </c>
      <c r="L25" s="6">
        <f t="shared" si="7"/>
        <v>176</v>
      </c>
      <c r="M25" s="30">
        <f t="shared" si="8"/>
        <v>92.560000000000016</v>
      </c>
      <c r="N25" s="14">
        <f t="shared" si="9"/>
        <v>92.560000000000016</v>
      </c>
      <c r="O25" s="14">
        <f t="shared" si="11"/>
        <v>1762.16</v>
      </c>
    </row>
    <row r="26" spans="1:15" x14ac:dyDescent="0.25">
      <c r="A26" s="17">
        <v>24</v>
      </c>
      <c r="B26" s="16">
        <f t="shared" si="10"/>
        <v>176</v>
      </c>
      <c r="C26" s="1">
        <f t="shared" si="10"/>
        <v>92.560000000000016</v>
      </c>
      <c r="D26" s="2">
        <f t="shared" si="0"/>
        <v>176</v>
      </c>
      <c r="E26" s="26">
        <f t="shared" si="1"/>
        <v>0</v>
      </c>
      <c r="F26" s="3">
        <f t="shared" si="2"/>
        <v>176</v>
      </c>
      <c r="G26" s="27">
        <f t="shared" si="3"/>
        <v>66.88</v>
      </c>
      <c r="H26" s="4">
        <f t="shared" si="4"/>
        <v>176</v>
      </c>
      <c r="I26" s="28">
        <v>0</v>
      </c>
      <c r="J26" s="5">
        <f t="shared" si="5"/>
        <v>176</v>
      </c>
      <c r="K26" s="29">
        <f t="shared" si="6"/>
        <v>158.4</v>
      </c>
      <c r="L26" s="6">
        <f t="shared" si="7"/>
        <v>176</v>
      </c>
      <c r="M26" s="30">
        <f t="shared" si="8"/>
        <v>91.52000000000001</v>
      </c>
      <c r="N26" s="14">
        <f t="shared" si="9"/>
        <v>91.52000000000001</v>
      </c>
      <c r="O26" s="14">
        <f t="shared" si="11"/>
        <v>1854.72</v>
      </c>
    </row>
    <row r="27" spans="1:15" x14ac:dyDescent="0.25">
      <c r="A27" s="17">
        <v>25</v>
      </c>
      <c r="B27" s="16">
        <f t="shared" si="10"/>
        <v>176</v>
      </c>
      <c r="C27" s="1">
        <f t="shared" si="10"/>
        <v>91.52000000000001</v>
      </c>
      <c r="D27" s="2">
        <f t="shared" si="0"/>
        <v>176</v>
      </c>
      <c r="E27" s="26">
        <f t="shared" si="1"/>
        <v>0</v>
      </c>
      <c r="F27" s="3">
        <f t="shared" si="2"/>
        <v>176</v>
      </c>
      <c r="G27" s="27">
        <f t="shared" si="3"/>
        <v>66.88</v>
      </c>
      <c r="H27" s="4">
        <f t="shared" si="4"/>
        <v>176</v>
      </c>
      <c r="I27" s="28">
        <v>0</v>
      </c>
      <c r="J27" s="5">
        <f t="shared" si="5"/>
        <v>176</v>
      </c>
      <c r="K27" s="29">
        <f t="shared" si="6"/>
        <v>158.4</v>
      </c>
      <c r="L27" s="6">
        <f t="shared" si="7"/>
        <v>174</v>
      </c>
      <c r="M27" s="30">
        <f t="shared" si="8"/>
        <v>91.52000000000001</v>
      </c>
      <c r="N27" s="14">
        <f t="shared" si="9"/>
        <v>91.52000000000001</v>
      </c>
      <c r="O27" s="14">
        <f t="shared" si="11"/>
        <v>1946.24</v>
      </c>
    </row>
    <row r="28" spans="1:15" x14ac:dyDescent="0.25">
      <c r="A28" s="17">
        <v>26</v>
      </c>
      <c r="B28" s="16">
        <f t="shared" si="10"/>
        <v>174</v>
      </c>
      <c r="C28" s="1">
        <f t="shared" si="10"/>
        <v>91.52000000000001</v>
      </c>
      <c r="D28" s="2">
        <f t="shared" si="0"/>
        <v>174</v>
      </c>
      <c r="E28" s="26">
        <f t="shared" si="1"/>
        <v>0</v>
      </c>
      <c r="F28" s="3">
        <f t="shared" si="2"/>
        <v>174</v>
      </c>
      <c r="G28" s="27">
        <f t="shared" si="3"/>
        <v>66.12</v>
      </c>
      <c r="H28" s="4">
        <f t="shared" si="4"/>
        <v>174</v>
      </c>
      <c r="I28" s="28">
        <v>0</v>
      </c>
      <c r="J28" s="5">
        <f t="shared" si="5"/>
        <v>174</v>
      </c>
      <c r="K28" s="29">
        <f t="shared" si="6"/>
        <v>156.6</v>
      </c>
      <c r="L28" s="6">
        <f t="shared" si="7"/>
        <v>174</v>
      </c>
      <c r="M28" s="30">
        <f t="shared" si="8"/>
        <v>90.47999999999999</v>
      </c>
      <c r="N28" s="14">
        <f t="shared" si="9"/>
        <v>90.47999999999999</v>
      </c>
      <c r="O28" s="14">
        <f t="shared" si="11"/>
        <v>2037.76</v>
      </c>
    </row>
    <row r="29" spans="1:15" x14ac:dyDescent="0.25">
      <c r="A29" s="17">
        <v>27</v>
      </c>
      <c r="B29" s="16">
        <f t="shared" si="10"/>
        <v>174</v>
      </c>
      <c r="C29" s="1">
        <f t="shared" si="10"/>
        <v>90.47999999999999</v>
      </c>
      <c r="D29" s="2">
        <f t="shared" si="0"/>
        <v>174</v>
      </c>
      <c r="E29" s="26">
        <f t="shared" si="1"/>
        <v>0</v>
      </c>
      <c r="F29" s="3">
        <f t="shared" si="2"/>
        <v>174</v>
      </c>
      <c r="G29" s="27">
        <f t="shared" si="3"/>
        <v>66.12</v>
      </c>
      <c r="H29" s="4">
        <f t="shared" si="4"/>
        <v>174</v>
      </c>
      <c r="I29" s="28">
        <v>0</v>
      </c>
      <c r="J29" s="5">
        <f t="shared" si="5"/>
        <v>174</v>
      </c>
      <c r="K29" s="29">
        <f t="shared" si="6"/>
        <v>156.6</v>
      </c>
      <c r="L29" s="6">
        <f t="shared" si="7"/>
        <v>172</v>
      </c>
      <c r="M29" s="30">
        <f t="shared" si="8"/>
        <v>90.47999999999999</v>
      </c>
      <c r="N29" s="14">
        <f t="shared" si="9"/>
        <v>90.47999999999999</v>
      </c>
      <c r="O29" s="14">
        <f t="shared" si="11"/>
        <v>2128.2399999999998</v>
      </c>
    </row>
    <row r="30" spans="1:15" x14ac:dyDescent="0.25">
      <c r="A30" s="17">
        <v>28</v>
      </c>
      <c r="B30" s="16">
        <f t="shared" si="10"/>
        <v>172</v>
      </c>
      <c r="C30" s="1">
        <f t="shared" si="10"/>
        <v>90.47999999999999</v>
      </c>
      <c r="D30" s="2">
        <f t="shared" si="0"/>
        <v>172</v>
      </c>
      <c r="E30" s="26">
        <f t="shared" si="1"/>
        <v>0</v>
      </c>
      <c r="F30" s="3">
        <f t="shared" si="2"/>
        <v>172</v>
      </c>
      <c r="G30" s="27">
        <f t="shared" si="3"/>
        <v>65.36</v>
      </c>
      <c r="H30" s="4">
        <f t="shared" si="4"/>
        <v>172</v>
      </c>
      <c r="I30" s="28">
        <v>0</v>
      </c>
      <c r="J30" s="5">
        <f t="shared" si="5"/>
        <v>172</v>
      </c>
      <c r="K30" s="29">
        <f t="shared" si="6"/>
        <v>0</v>
      </c>
      <c r="L30" s="6">
        <f t="shared" si="7"/>
        <v>172</v>
      </c>
      <c r="M30" s="30">
        <f t="shared" si="8"/>
        <v>-65.36</v>
      </c>
      <c r="N30" s="14">
        <f t="shared" si="9"/>
        <v>-65.36</v>
      </c>
      <c r="O30" s="14">
        <f t="shared" si="11"/>
        <v>2218.7199999999998</v>
      </c>
    </row>
    <row r="31" spans="1:15" x14ac:dyDescent="0.25">
      <c r="A31" s="17">
        <v>29</v>
      </c>
      <c r="B31" s="16">
        <f t="shared" si="10"/>
        <v>172</v>
      </c>
      <c r="C31" s="1">
        <f t="shared" si="10"/>
        <v>-65.36</v>
      </c>
      <c r="D31" s="2">
        <f t="shared" si="0"/>
        <v>172</v>
      </c>
      <c r="E31" s="26">
        <f t="shared" si="1"/>
        <v>0</v>
      </c>
      <c r="F31" s="3">
        <f t="shared" si="2"/>
        <v>172</v>
      </c>
      <c r="G31" s="27">
        <f t="shared" si="3"/>
        <v>65.36</v>
      </c>
      <c r="H31" s="4">
        <f t="shared" si="4"/>
        <v>172</v>
      </c>
      <c r="I31" s="28">
        <v>0</v>
      </c>
      <c r="J31" s="5">
        <f t="shared" si="5"/>
        <v>172</v>
      </c>
      <c r="K31" s="29">
        <f t="shared" si="6"/>
        <v>154.80000000000001</v>
      </c>
      <c r="L31" s="6">
        <f t="shared" si="7"/>
        <v>170</v>
      </c>
      <c r="M31" s="30">
        <f t="shared" si="8"/>
        <v>89.440000000000012</v>
      </c>
      <c r="N31" s="14">
        <f t="shared" si="9"/>
        <v>89.440000000000012</v>
      </c>
      <c r="O31" s="14">
        <f t="shared" si="11"/>
        <v>2153.3599999999997</v>
      </c>
    </row>
    <row r="32" spans="1:15" x14ac:dyDescent="0.25">
      <c r="A32" s="17">
        <v>30</v>
      </c>
      <c r="B32" s="16">
        <f t="shared" si="10"/>
        <v>170</v>
      </c>
      <c r="C32" s="1">
        <f t="shared" si="10"/>
        <v>89.440000000000012</v>
      </c>
      <c r="D32" s="2">
        <f t="shared" si="0"/>
        <v>204</v>
      </c>
      <c r="E32" s="26">
        <f t="shared" si="1"/>
        <v>612</v>
      </c>
      <c r="F32" s="3">
        <f t="shared" si="2"/>
        <v>204</v>
      </c>
      <c r="G32" s="27">
        <f t="shared" si="3"/>
        <v>77.52000000000001</v>
      </c>
      <c r="H32" s="4">
        <f t="shared" si="4"/>
        <v>204</v>
      </c>
      <c r="I32" s="28">
        <v>0</v>
      </c>
      <c r="J32" s="5">
        <f t="shared" si="5"/>
        <v>204</v>
      </c>
      <c r="K32" s="29">
        <f t="shared" si="6"/>
        <v>183.6</v>
      </c>
      <c r="L32" s="6">
        <f t="shared" si="7"/>
        <v>204</v>
      </c>
      <c r="M32" s="30">
        <f t="shared" si="8"/>
        <v>-505.91999999999996</v>
      </c>
      <c r="N32" s="14">
        <f t="shared" si="9"/>
        <v>-505.91999999999996</v>
      </c>
      <c r="O32" s="14">
        <f t="shared" si="11"/>
        <v>2242.7999999999997</v>
      </c>
    </row>
    <row r="33" spans="1:15" x14ac:dyDescent="0.25">
      <c r="A33" s="17">
        <v>31</v>
      </c>
      <c r="B33" s="16">
        <f t="shared" si="10"/>
        <v>204</v>
      </c>
      <c r="C33" s="1">
        <f t="shared" si="10"/>
        <v>-505.91999999999996</v>
      </c>
      <c r="D33" s="2">
        <f t="shared" si="0"/>
        <v>204</v>
      </c>
      <c r="E33" s="26">
        <f t="shared" si="1"/>
        <v>0</v>
      </c>
      <c r="F33" s="3">
        <f t="shared" si="2"/>
        <v>204</v>
      </c>
      <c r="G33" s="27">
        <f t="shared" si="3"/>
        <v>77.52000000000001</v>
      </c>
      <c r="H33" s="4">
        <f t="shared" si="4"/>
        <v>204</v>
      </c>
      <c r="I33" s="28">
        <v>0</v>
      </c>
      <c r="J33" s="5">
        <f t="shared" si="5"/>
        <v>204</v>
      </c>
      <c r="K33" s="29">
        <f t="shared" si="6"/>
        <v>183.6</v>
      </c>
      <c r="L33" s="6">
        <f t="shared" si="7"/>
        <v>202</v>
      </c>
      <c r="M33" s="30">
        <f t="shared" si="8"/>
        <v>106.07999999999998</v>
      </c>
      <c r="N33" s="14">
        <f t="shared" si="9"/>
        <v>106.07999999999998</v>
      </c>
      <c r="O33" s="14">
        <f t="shared" si="11"/>
        <v>1736.8799999999997</v>
      </c>
    </row>
    <row r="34" spans="1:15" x14ac:dyDescent="0.25">
      <c r="A34" s="17">
        <v>32</v>
      </c>
      <c r="B34" s="16">
        <f t="shared" si="10"/>
        <v>202</v>
      </c>
      <c r="C34" s="1">
        <f t="shared" si="10"/>
        <v>106.07999999999998</v>
      </c>
      <c r="D34" s="2">
        <f t="shared" si="0"/>
        <v>202</v>
      </c>
      <c r="E34" s="26">
        <f t="shared" si="1"/>
        <v>0</v>
      </c>
      <c r="F34" s="3">
        <f t="shared" si="2"/>
        <v>202</v>
      </c>
      <c r="G34" s="27">
        <f t="shared" si="3"/>
        <v>76.760000000000005</v>
      </c>
      <c r="H34" s="4">
        <f t="shared" si="4"/>
        <v>202</v>
      </c>
      <c r="I34" s="28">
        <v>0</v>
      </c>
      <c r="J34" s="5">
        <f t="shared" si="5"/>
        <v>202</v>
      </c>
      <c r="K34" s="29">
        <f t="shared" si="6"/>
        <v>181.8</v>
      </c>
      <c r="L34" s="6">
        <f t="shared" si="7"/>
        <v>202</v>
      </c>
      <c r="M34" s="30">
        <f t="shared" si="8"/>
        <v>105.04</v>
      </c>
      <c r="N34" s="14">
        <f t="shared" si="9"/>
        <v>105.04</v>
      </c>
      <c r="O34" s="14">
        <f t="shared" si="11"/>
        <v>1842.9599999999996</v>
      </c>
    </row>
    <row r="35" spans="1:15" x14ac:dyDescent="0.25">
      <c r="A35" s="17">
        <v>33</v>
      </c>
      <c r="B35" s="16">
        <f t="shared" si="10"/>
        <v>202</v>
      </c>
      <c r="C35" s="1">
        <f t="shared" si="10"/>
        <v>105.04</v>
      </c>
      <c r="D35" s="2">
        <f t="shared" si="0"/>
        <v>202</v>
      </c>
      <c r="E35" s="26">
        <f t="shared" si="1"/>
        <v>0</v>
      </c>
      <c r="F35" s="3">
        <f t="shared" si="2"/>
        <v>202</v>
      </c>
      <c r="G35" s="27">
        <f t="shared" si="3"/>
        <v>76.760000000000005</v>
      </c>
      <c r="H35" s="4">
        <f t="shared" si="4"/>
        <v>202</v>
      </c>
      <c r="I35" s="28">
        <v>0</v>
      </c>
      <c r="J35" s="5">
        <f t="shared" si="5"/>
        <v>202</v>
      </c>
      <c r="K35" s="29">
        <f t="shared" si="6"/>
        <v>181.8</v>
      </c>
      <c r="L35" s="6">
        <f t="shared" si="7"/>
        <v>200</v>
      </c>
      <c r="M35" s="30">
        <f t="shared" si="8"/>
        <v>105.04</v>
      </c>
      <c r="N35" s="14">
        <f t="shared" si="9"/>
        <v>105.04</v>
      </c>
      <c r="O35" s="14">
        <f t="shared" si="11"/>
        <v>1947.9999999999995</v>
      </c>
    </row>
    <row r="36" spans="1:15" x14ac:dyDescent="0.25">
      <c r="A36" s="17">
        <v>34</v>
      </c>
      <c r="B36" s="16">
        <f t="shared" si="10"/>
        <v>200</v>
      </c>
      <c r="C36" s="1">
        <f t="shared" si="10"/>
        <v>105.04</v>
      </c>
      <c r="D36" s="2">
        <f t="shared" si="0"/>
        <v>200</v>
      </c>
      <c r="E36" s="26">
        <f t="shared" si="1"/>
        <v>0</v>
      </c>
      <c r="F36" s="3">
        <f t="shared" si="2"/>
        <v>200</v>
      </c>
      <c r="G36" s="27">
        <f t="shared" si="3"/>
        <v>76</v>
      </c>
      <c r="H36" s="4">
        <f t="shared" si="4"/>
        <v>200</v>
      </c>
      <c r="I36" s="28">
        <v>0</v>
      </c>
      <c r="J36" s="5">
        <f t="shared" si="5"/>
        <v>200</v>
      </c>
      <c r="K36" s="29">
        <f t="shared" si="6"/>
        <v>180</v>
      </c>
      <c r="L36" s="6">
        <f t="shared" si="7"/>
        <v>200</v>
      </c>
      <c r="M36" s="30">
        <f t="shared" si="8"/>
        <v>104</v>
      </c>
      <c r="N36" s="14">
        <f t="shared" si="9"/>
        <v>104</v>
      </c>
      <c r="O36" s="14">
        <f t="shared" si="11"/>
        <v>2053.0399999999995</v>
      </c>
    </row>
    <row r="37" spans="1:15" x14ac:dyDescent="0.25">
      <c r="A37" s="17">
        <v>35</v>
      </c>
      <c r="B37" s="16">
        <f t="shared" si="10"/>
        <v>200</v>
      </c>
      <c r="C37" s="1">
        <f t="shared" si="10"/>
        <v>104</v>
      </c>
      <c r="D37" s="2">
        <f t="shared" si="0"/>
        <v>200</v>
      </c>
      <c r="E37" s="26">
        <f t="shared" si="1"/>
        <v>0</v>
      </c>
      <c r="F37" s="3">
        <f t="shared" si="2"/>
        <v>200</v>
      </c>
      <c r="G37" s="27">
        <f t="shared" si="3"/>
        <v>76</v>
      </c>
      <c r="H37" s="4">
        <f t="shared" si="4"/>
        <v>200</v>
      </c>
      <c r="I37" s="28">
        <v>0</v>
      </c>
      <c r="J37" s="5">
        <f t="shared" si="5"/>
        <v>200</v>
      </c>
      <c r="K37" s="29">
        <f t="shared" si="6"/>
        <v>0</v>
      </c>
      <c r="L37" s="6">
        <f t="shared" si="7"/>
        <v>198</v>
      </c>
      <c r="M37" s="30">
        <f t="shared" si="8"/>
        <v>-76</v>
      </c>
      <c r="N37" s="14">
        <f t="shared" si="9"/>
        <v>-76</v>
      </c>
      <c r="O37" s="14">
        <f t="shared" si="11"/>
        <v>2157.0399999999995</v>
      </c>
    </row>
    <row r="38" spans="1:15" x14ac:dyDescent="0.25">
      <c r="A38" s="17">
        <v>36</v>
      </c>
      <c r="B38" s="16">
        <f t="shared" si="10"/>
        <v>198</v>
      </c>
      <c r="C38" s="1">
        <f t="shared" si="10"/>
        <v>-76</v>
      </c>
      <c r="D38" s="2">
        <f t="shared" si="0"/>
        <v>198</v>
      </c>
      <c r="E38" s="26">
        <f t="shared" si="1"/>
        <v>0</v>
      </c>
      <c r="F38" s="3">
        <f t="shared" si="2"/>
        <v>198</v>
      </c>
      <c r="G38" s="27">
        <f t="shared" si="3"/>
        <v>75.239999999999995</v>
      </c>
      <c r="H38" s="4">
        <f t="shared" si="4"/>
        <v>198</v>
      </c>
      <c r="I38" s="28">
        <v>0</v>
      </c>
      <c r="J38" s="5">
        <f t="shared" si="5"/>
        <v>198</v>
      </c>
      <c r="K38" s="29">
        <f t="shared" si="6"/>
        <v>178.20000000000002</v>
      </c>
      <c r="L38" s="6">
        <f t="shared" si="7"/>
        <v>198</v>
      </c>
      <c r="M38" s="30">
        <f t="shared" si="8"/>
        <v>102.96000000000002</v>
      </c>
      <c r="N38" s="14">
        <f t="shared" si="9"/>
        <v>102.96000000000002</v>
      </c>
      <c r="O38" s="14">
        <f t="shared" si="11"/>
        <v>2081.0399999999995</v>
      </c>
    </row>
    <row r="39" spans="1:15" x14ac:dyDescent="0.25">
      <c r="A39" s="17">
        <v>37</v>
      </c>
      <c r="B39" s="16">
        <f t="shared" si="10"/>
        <v>198</v>
      </c>
      <c r="C39" s="1">
        <f t="shared" si="10"/>
        <v>102.96000000000002</v>
      </c>
      <c r="D39" s="2">
        <f t="shared" si="0"/>
        <v>198</v>
      </c>
      <c r="E39" s="26">
        <f t="shared" si="1"/>
        <v>0</v>
      </c>
      <c r="F39" s="3">
        <f t="shared" si="2"/>
        <v>198</v>
      </c>
      <c r="G39" s="27">
        <f t="shared" si="3"/>
        <v>75.239999999999995</v>
      </c>
      <c r="H39" s="4">
        <f t="shared" si="4"/>
        <v>198</v>
      </c>
      <c r="I39" s="28">
        <v>0</v>
      </c>
      <c r="J39" s="5">
        <f t="shared" si="5"/>
        <v>198</v>
      </c>
      <c r="K39" s="29">
        <f t="shared" si="6"/>
        <v>178.20000000000002</v>
      </c>
      <c r="L39" s="6">
        <f t="shared" si="7"/>
        <v>196</v>
      </c>
      <c r="M39" s="30">
        <f t="shared" si="8"/>
        <v>102.96000000000002</v>
      </c>
      <c r="N39" s="14">
        <f t="shared" si="9"/>
        <v>102.96000000000002</v>
      </c>
      <c r="O39" s="14">
        <f t="shared" si="11"/>
        <v>2183.9999999999995</v>
      </c>
    </row>
    <row r="40" spans="1:15" x14ac:dyDescent="0.25">
      <c r="A40" s="17">
        <v>38</v>
      </c>
      <c r="B40" s="16">
        <f t="shared" si="10"/>
        <v>196</v>
      </c>
      <c r="C40" s="1">
        <f t="shared" si="10"/>
        <v>102.96000000000002</v>
      </c>
      <c r="D40" s="2">
        <f t="shared" si="0"/>
        <v>196</v>
      </c>
      <c r="E40" s="26">
        <f t="shared" si="1"/>
        <v>0</v>
      </c>
      <c r="F40" s="3">
        <f t="shared" si="2"/>
        <v>196</v>
      </c>
      <c r="G40" s="27">
        <f t="shared" si="3"/>
        <v>74.48</v>
      </c>
      <c r="H40" s="4">
        <f t="shared" si="4"/>
        <v>196</v>
      </c>
      <c r="I40" s="28">
        <v>0</v>
      </c>
      <c r="J40" s="5">
        <f t="shared" si="5"/>
        <v>196</v>
      </c>
      <c r="K40" s="29">
        <f t="shared" si="6"/>
        <v>176.4</v>
      </c>
      <c r="L40" s="6">
        <f t="shared" si="7"/>
        <v>196</v>
      </c>
      <c r="M40" s="30">
        <f t="shared" si="8"/>
        <v>101.92</v>
      </c>
      <c r="N40" s="14">
        <f t="shared" si="9"/>
        <v>101.92</v>
      </c>
      <c r="O40" s="14">
        <f t="shared" si="11"/>
        <v>2286.9599999999996</v>
      </c>
    </row>
    <row r="41" spans="1:15" x14ac:dyDescent="0.25">
      <c r="A41" s="17">
        <v>39</v>
      </c>
      <c r="B41" s="16">
        <f t="shared" si="10"/>
        <v>196</v>
      </c>
      <c r="C41" s="1">
        <f t="shared" si="10"/>
        <v>101.92</v>
      </c>
      <c r="D41" s="2">
        <f t="shared" si="0"/>
        <v>196</v>
      </c>
      <c r="E41" s="26">
        <f t="shared" si="1"/>
        <v>0</v>
      </c>
      <c r="F41" s="3">
        <f t="shared" si="2"/>
        <v>196</v>
      </c>
      <c r="G41" s="27">
        <f t="shared" si="3"/>
        <v>74.48</v>
      </c>
      <c r="H41" s="4">
        <f t="shared" si="4"/>
        <v>196</v>
      </c>
      <c r="I41" s="28">
        <v>0</v>
      </c>
      <c r="J41" s="5">
        <f t="shared" si="5"/>
        <v>196</v>
      </c>
      <c r="K41" s="29">
        <f t="shared" si="6"/>
        <v>176.4</v>
      </c>
      <c r="L41" s="6">
        <f t="shared" si="7"/>
        <v>194</v>
      </c>
      <c r="M41" s="30">
        <f t="shared" si="8"/>
        <v>101.92</v>
      </c>
      <c r="N41" s="14">
        <f t="shared" si="9"/>
        <v>101.92</v>
      </c>
      <c r="O41" s="14">
        <f t="shared" si="11"/>
        <v>2388.8799999999997</v>
      </c>
    </row>
    <row r="42" spans="1:15" x14ac:dyDescent="0.25">
      <c r="A42" s="17">
        <v>40</v>
      </c>
      <c r="B42" s="16">
        <f t="shared" si="10"/>
        <v>194</v>
      </c>
      <c r="C42" s="1">
        <f t="shared" si="10"/>
        <v>101.92</v>
      </c>
      <c r="D42" s="2">
        <f t="shared" si="0"/>
        <v>194</v>
      </c>
      <c r="E42" s="26">
        <f t="shared" si="1"/>
        <v>0</v>
      </c>
      <c r="F42" s="3">
        <f t="shared" si="2"/>
        <v>194</v>
      </c>
      <c r="G42" s="27">
        <f t="shared" si="3"/>
        <v>73.72</v>
      </c>
      <c r="H42" s="4">
        <f t="shared" si="4"/>
        <v>194</v>
      </c>
      <c r="I42" s="28">
        <v>0</v>
      </c>
      <c r="J42" s="5">
        <f t="shared" si="5"/>
        <v>194</v>
      </c>
      <c r="K42" s="29">
        <f t="shared" si="6"/>
        <v>174.6</v>
      </c>
      <c r="L42" s="6">
        <f t="shared" si="7"/>
        <v>194</v>
      </c>
      <c r="M42" s="30">
        <f t="shared" si="8"/>
        <v>100.88</v>
      </c>
      <c r="N42" s="14">
        <f t="shared" si="9"/>
        <v>100.88</v>
      </c>
      <c r="O42" s="14">
        <f t="shared" si="11"/>
        <v>2490.7999999999997</v>
      </c>
    </row>
    <row r="43" spans="1:15" x14ac:dyDescent="0.25">
      <c r="A43" s="17">
        <v>41</v>
      </c>
      <c r="B43" s="16">
        <f t="shared" si="10"/>
        <v>194</v>
      </c>
      <c r="C43" s="1">
        <f t="shared" si="10"/>
        <v>100.88</v>
      </c>
      <c r="D43" s="2">
        <f t="shared" si="0"/>
        <v>194</v>
      </c>
      <c r="E43" s="26">
        <f t="shared" si="1"/>
        <v>0</v>
      </c>
      <c r="F43" s="3">
        <f t="shared" si="2"/>
        <v>194</v>
      </c>
      <c r="G43" s="27">
        <f t="shared" si="3"/>
        <v>73.72</v>
      </c>
      <c r="H43" s="4">
        <f t="shared" si="4"/>
        <v>194</v>
      </c>
      <c r="I43" s="28">
        <v>0</v>
      </c>
      <c r="J43" s="5">
        <f t="shared" si="5"/>
        <v>194</v>
      </c>
      <c r="K43" s="29">
        <f t="shared" si="6"/>
        <v>174.6</v>
      </c>
      <c r="L43" s="6">
        <f t="shared" si="7"/>
        <v>192</v>
      </c>
      <c r="M43" s="30">
        <f t="shared" si="8"/>
        <v>100.88</v>
      </c>
      <c r="N43" s="14">
        <f t="shared" si="9"/>
        <v>100.88</v>
      </c>
      <c r="O43" s="14">
        <f t="shared" si="11"/>
        <v>2591.6799999999998</v>
      </c>
    </row>
    <row r="44" spans="1:15" x14ac:dyDescent="0.25">
      <c r="A44" s="17">
        <v>42</v>
      </c>
      <c r="B44" s="16">
        <f t="shared" si="10"/>
        <v>192</v>
      </c>
      <c r="C44" s="1">
        <f t="shared" si="10"/>
        <v>100.88</v>
      </c>
      <c r="D44" s="2">
        <f t="shared" si="0"/>
        <v>192</v>
      </c>
      <c r="E44" s="26">
        <f t="shared" si="1"/>
        <v>0</v>
      </c>
      <c r="F44" s="3">
        <f t="shared" si="2"/>
        <v>192</v>
      </c>
      <c r="G44" s="27">
        <f t="shared" si="3"/>
        <v>72.960000000000008</v>
      </c>
      <c r="H44" s="4">
        <f t="shared" si="4"/>
        <v>192</v>
      </c>
      <c r="I44" s="28">
        <v>0</v>
      </c>
      <c r="J44" s="5">
        <f t="shared" si="5"/>
        <v>192</v>
      </c>
      <c r="K44" s="29">
        <f t="shared" si="6"/>
        <v>0</v>
      </c>
      <c r="L44" s="6">
        <f t="shared" si="7"/>
        <v>192</v>
      </c>
      <c r="M44" s="30">
        <f t="shared" si="8"/>
        <v>-72.960000000000008</v>
      </c>
      <c r="N44" s="14">
        <f t="shared" si="9"/>
        <v>-72.960000000000008</v>
      </c>
      <c r="O44" s="14">
        <f t="shared" si="11"/>
        <v>2692.56</v>
      </c>
    </row>
    <row r="45" spans="1:15" x14ac:dyDescent="0.25">
      <c r="A45" s="17">
        <v>43</v>
      </c>
      <c r="B45" s="16">
        <f t="shared" si="10"/>
        <v>192</v>
      </c>
      <c r="C45" s="1">
        <f t="shared" si="10"/>
        <v>-72.960000000000008</v>
      </c>
      <c r="D45" s="2">
        <f t="shared" si="0"/>
        <v>192</v>
      </c>
      <c r="E45" s="26">
        <f t="shared" si="1"/>
        <v>0</v>
      </c>
      <c r="F45" s="3">
        <f t="shared" si="2"/>
        <v>192</v>
      </c>
      <c r="G45" s="27">
        <f t="shared" si="3"/>
        <v>72.960000000000008</v>
      </c>
      <c r="H45" s="4">
        <f t="shared" si="4"/>
        <v>192</v>
      </c>
      <c r="I45" s="28">
        <v>0</v>
      </c>
      <c r="J45" s="5">
        <f t="shared" si="5"/>
        <v>192</v>
      </c>
      <c r="K45" s="29">
        <f t="shared" si="6"/>
        <v>172.8</v>
      </c>
      <c r="L45" s="6">
        <f t="shared" si="7"/>
        <v>190</v>
      </c>
      <c r="M45" s="30">
        <f t="shared" si="8"/>
        <v>99.84</v>
      </c>
      <c r="N45" s="14">
        <f t="shared" si="9"/>
        <v>99.84</v>
      </c>
      <c r="O45" s="14">
        <f t="shared" si="11"/>
        <v>2619.6</v>
      </c>
    </row>
    <row r="46" spans="1:15" x14ac:dyDescent="0.25">
      <c r="A46" s="17">
        <v>44</v>
      </c>
      <c r="B46" s="16">
        <f t="shared" si="10"/>
        <v>190</v>
      </c>
      <c r="C46" s="1">
        <f t="shared" si="10"/>
        <v>99.84</v>
      </c>
      <c r="D46" s="2">
        <f t="shared" si="0"/>
        <v>190</v>
      </c>
      <c r="E46" s="26">
        <f t="shared" si="1"/>
        <v>0</v>
      </c>
      <c r="F46" s="3">
        <f t="shared" si="2"/>
        <v>190</v>
      </c>
      <c r="G46" s="27">
        <f t="shared" si="3"/>
        <v>72.2</v>
      </c>
      <c r="H46" s="4">
        <f t="shared" si="4"/>
        <v>190</v>
      </c>
      <c r="I46" s="28">
        <v>0</v>
      </c>
      <c r="J46" s="5">
        <f t="shared" si="5"/>
        <v>190</v>
      </c>
      <c r="K46" s="29">
        <f t="shared" si="6"/>
        <v>171</v>
      </c>
      <c r="L46" s="6">
        <f t="shared" si="7"/>
        <v>190</v>
      </c>
      <c r="M46" s="30">
        <f t="shared" si="8"/>
        <v>98.8</v>
      </c>
      <c r="N46" s="14">
        <f t="shared" si="9"/>
        <v>98.8</v>
      </c>
      <c r="O46" s="14">
        <f t="shared" si="11"/>
        <v>2719.44</v>
      </c>
    </row>
    <row r="47" spans="1:15" x14ac:dyDescent="0.25">
      <c r="A47" s="17">
        <v>45</v>
      </c>
      <c r="B47" s="16">
        <f t="shared" si="10"/>
        <v>190</v>
      </c>
      <c r="C47" s="1">
        <f t="shared" si="10"/>
        <v>98.8</v>
      </c>
      <c r="D47" s="2">
        <f t="shared" si="0"/>
        <v>190</v>
      </c>
      <c r="E47" s="26">
        <f t="shared" si="1"/>
        <v>0</v>
      </c>
      <c r="F47" s="3">
        <f t="shared" si="2"/>
        <v>190</v>
      </c>
      <c r="G47" s="27">
        <f t="shared" si="3"/>
        <v>72.2</v>
      </c>
      <c r="H47" s="4">
        <f t="shared" si="4"/>
        <v>190</v>
      </c>
      <c r="I47" s="28">
        <v>0</v>
      </c>
      <c r="J47" s="5">
        <f t="shared" si="5"/>
        <v>190</v>
      </c>
      <c r="K47" s="29">
        <f t="shared" si="6"/>
        <v>171</v>
      </c>
      <c r="L47" s="6">
        <f t="shared" si="7"/>
        <v>188</v>
      </c>
      <c r="M47" s="30">
        <f t="shared" si="8"/>
        <v>98.8</v>
      </c>
      <c r="N47" s="14">
        <f t="shared" si="9"/>
        <v>98.8</v>
      </c>
      <c r="O47" s="14">
        <f t="shared" si="11"/>
        <v>2818.2400000000002</v>
      </c>
    </row>
    <row r="48" spans="1:15" x14ac:dyDescent="0.25">
      <c r="A48" s="17">
        <v>46</v>
      </c>
      <c r="B48" s="16">
        <f t="shared" si="10"/>
        <v>188</v>
      </c>
      <c r="C48" s="1">
        <f t="shared" si="10"/>
        <v>98.8</v>
      </c>
      <c r="D48" s="2">
        <f t="shared" si="0"/>
        <v>188</v>
      </c>
      <c r="E48" s="26">
        <f t="shared" si="1"/>
        <v>0</v>
      </c>
      <c r="F48" s="3">
        <f t="shared" si="2"/>
        <v>188</v>
      </c>
      <c r="G48" s="27">
        <f t="shared" si="3"/>
        <v>71.44</v>
      </c>
      <c r="H48" s="4">
        <f t="shared" si="4"/>
        <v>188</v>
      </c>
      <c r="I48" s="28">
        <v>0</v>
      </c>
      <c r="J48" s="5">
        <f t="shared" si="5"/>
        <v>188</v>
      </c>
      <c r="K48" s="29">
        <f t="shared" si="6"/>
        <v>169.20000000000002</v>
      </c>
      <c r="L48" s="6">
        <f t="shared" si="7"/>
        <v>188</v>
      </c>
      <c r="M48" s="30">
        <f t="shared" si="8"/>
        <v>97.760000000000019</v>
      </c>
      <c r="N48" s="14">
        <f t="shared" si="9"/>
        <v>97.760000000000019</v>
      </c>
      <c r="O48" s="14">
        <f t="shared" si="11"/>
        <v>2917.0400000000004</v>
      </c>
    </row>
    <row r="49" spans="1:15" x14ac:dyDescent="0.25">
      <c r="A49" s="17">
        <v>47</v>
      </c>
      <c r="B49" s="16">
        <f t="shared" si="10"/>
        <v>188</v>
      </c>
      <c r="C49" s="1">
        <f t="shared" si="10"/>
        <v>97.760000000000019</v>
      </c>
      <c r="D49" s="2">
        <f t="shared" si="0"/>
        <v>188</v>
      </c>
      <c r="E49" s="26">
        <f t="shared" si="1"/>
        <v>0</v>
      </c>
      <c r="F49" s="3">
        <f t="shared" si="2"/>
        <v>188</v>
      </c>
      <c r="G49" s="27">
        <f t="shared" si="3"/>
        <v>71.44</v>
      </c>
      <c r="H49" s="4">
        <f t="shared" si="4"/>
        <v>188</v>
      </c>
      <c r="I49" s="28">
        <v>0</v>
      </c>
      <c r="J49" s="5">
        <f t="shared" si="5"/>
        <v>188</v>
      </c>
      <c r="K49" s="29">
        <f t="shared" si="6"/>
        <v>169.20000000000002</v>
      </c>
      <c r="L49" s="6">
        <f t="shared" si="7"/>
        <v>186</v>
      </c>
      <c r="M49" s="30">
        <f t="shared" si="8"/>
        <v>97.760000000000019</v>
      </c>
      <c r="N49" s="14">
        <f t="shared" si="9"/>
        <v>97.760000000000019</v>
      </c>
      <c r="O49" s="14">
        <f t="shared" si="11"/>
        <v>3014.8000000000006</v>
      </c>
    </row>
    <row r="50" spans="1:15" x14ac:dyDescent="0.25">
      <c r="A50" s="17">
        <v>48</v>
      </c>
      <c r="B50" s="16">
        <f t="shared" si="10"/>
        <v>186</v>
      </c>
      <c r="C50" s="1">
        <f t="shared" si="10"/>
        <v>97.760000000000019</v>
      </c>
      <c r="D50" s="2">
        <f t="shared" si="0"/>
        <v>186</v>
      </c>
      <c r="E50" s="26">
        <f t="shared" si="1"/>
        <v>0</v>
      </c>
      <c r="F50" s="3">
        <f t="shared" si="2"/>
        <v>186</v>
      </c>
      <c r="G50" s="27">
        <f t="shared" si="3"/>
        <v>70.680000000000007</v>
      </c>
      <c r="H50" s="4">
        <f t="shared" si="4"/>
        <v>186</v>
      </c>
      <c r="I50" s="28">
        <v>0</v>
      </c>
      <c r="J50" s="5">
        <f t="shared" si="5"/>
        <v>186</v>
      </c>
      <c r="K50" s="29">
        <f t="shared" si="6"/>
        <v>167.4</v>
      </c>
      <c r="L50" s="6">
        <f t="shared" si="7"/>
        <v>186</v>
      </c>
      <c r="M50" s="30">
        <f t="shared" si="8"/>
        <v>96.72</v>
      </c>
      <c r="N50" s="14">
        <f t="shared" si="9"/>
        <v>96.72</v>
      </c>
      <c r="O50" s="14">
        <f t="shared" si="11"/>
        <v>3112.5600000000009</v>
      </c>
    </row>
    <row r="51" spans="1:15" x14ac:dyDescent="0.25">
      <c r="A51" s="17">
        <v>49</v>
      </c>
      <c r="B51" s="16">
        <f t="shared" si="10"/>
        <v>186</v>
      </c>
      <c r="C51" s="1">
        <f t="shared" si="10"/>
        <v>96.72</v>
      </c>
      <c r="D51" s="2">
        <f t="shared" si="0"/>
        <v>186</v>
      </c>
      <c r="E51" s="26">
        <f t="shared" si="1"/>
        <v>0</v>
      </c>
      <c r="F51" s="3">
        <f t="shared" si="2"/>
        <v>186</v>
      </c>
      <c r="G51" s="27">
        <f t="shared" si="3"/>
        <v>70.680000000000007</v>
      </c>
      <c r="H51" s="4">
        <f t="shared" si="4"/>
        <v>186</v>
      </c>
      <c r="I51" s="28">
        <v>0</v>
      </c>
      <c r="J51" s="5">
        <f t="shared" si="5"/>
        <v>186</v>
      </c>
      <c r="K51" s="29">
        <f t="shared" si="6"/>
        <v>0</v>
      </c>
      <c r="L51" s="6">
        <f t="shared" si="7"/>
        <v>184</v>
      </c>
      <c r="M51" s="30">
        <f t="shared" si="8"/>
        <v>-70.680000000000007</v>
      </c>
      <c r="N51" s="14">
        <f t="shared" si="9"/>
        <v>-70.680000000000007</v>
      </c>
      <c r="O51" s="14">
        <f t="shared" si="11"/>
        <v>3209.2800000000007</v>
      </c>
    </row>
    <row r="52" spans="1:15" x14ac:dyDescent="0.25">
      <c r="A52" s="17">
        <v>50</v>
      </c>
      <c r="B52" s="16">
        <f t="shared" si="10"/>
        <v>184</v>
      </c>
      <c r="C52" s="1">
        <f t="shared" si="10"/>
        <v>-70.680000000000007</v>
      </c>
      <c r="D52" s="2">
        <f t="shared" si="0"/>
        <v>184</v>
      </c>
      <c r="E52" s="26">
        <f t="shared" si="1"/>
        <v>0</v>
      </c>
      <c r="F52" s="3">
        <f t="shared" si="2"/>
        <v>184</v>
      </c>
      <c r="G52" s="27">
        <f t="shared" si="3"/>
        <v>69.92</v>
      </c>
      <c r="H52" s="4">
        <f t="shared" si="4"/>
        <v>184</v>
      </c>
      <c r="I52" s="28">
        <v>0</v>
      </c>
      <c r="J52" s="5">
        <f t="shared" si="5"/>
        <v>184</v>
      </c>
      <c r="K52" s="29">
        <f t="shared" si="6"/>
        <v>165.6</v>
      </c>
      <c r="L52" s="6">
        <f t="shared" si="7"/>
        <v>184</v>
      </c>
      <c r="M52" s="30">
        <f t="shared" si="8"/>
        <v>95.679999999999993</v>
      </c>
      <c r="N52" s="14">
        <f t="shared" si="9"/>
        <v>95.679999999999993</v>
      </c>
      <c r="O52" s="14">
        <f t="shared" si="11"/>
        <v>3138.6000000000008</v>
      </c>
    </row>
    <row r="53" spans="1:15" x14ac:dyDescent="0.25">
      <c r="A53" s="17">
        <v>51</v>
      </c>
      <c r="B53" s="16">
        <f t="shared" si="10"/>
        <v>184</v>
      </c>
      <c r="C53" s="1">
        <f t="shared" si="10"/>
        <v>95.679999999999993</v>
      </c>
      <c r="D53" s="2">
        <f t="shared" si="0"/>
        <v>184</v>
      </c>
      <c r="E53" s="26">
        <f t="shared" si="1"/>
        <v>0</v>
      </c>
      <c r="F53" s="3">
        <f t="shared" si="2"/>
        <v>184</v>
      </c>
      <c r="G53" s="27">
        <f t="shared" si="3"/>
        <v>69.92</v>
      </c>
      <c r="H53" s="4">
        <f t="shared" si="4"/>
        <v>184</v>
      </c>
      <c r="I53" s="28">
        <v>0</v>
      </c>
      <c r="J53" s="5">
        <f t="shared" si="5"/>
        <v>184</v>
      </c>
      <c r="K53" s="29">
        <f t="shared" si="6"/>
        <v>165.6</v>
      </c>
      <c r="L53" s="6">
        <f t="shared" si="7"/>
        <v>182</v>
      </c>
      <c r="M53" s="30">
        <f t="shared" si="8"/>
        <v>95.679999999999993</v>
      </c>
      <c r="N53" s="14">
        <f t="shared" si="9"/>
        <v>95.679999999999993</v>
      </c>
      <c r="O53" s="14">
        <f t="shared" si="11"/>
        <v>3234.2800000000007</v>
      </c>
    </row>
    <row r="54" spans="1:15" x14ac:dyDescent="0.25">
      <c r="A54" s="17">
        <v>52</v>
      </c>
      <c r="B54" s="16">
        <f t="shared" si="10"/>
        <v>182</v>
      </c>
      <c r="C54" s="1">
        <f t="shared" si="10"/>
        <v>95.679999999999993</v>
      </c>
      <c r="D54" s="2">
        <f t="shared" si="0"/>
        <v>182</v>
      </c>
      <c r="E54" s="26">
        <f t="shared" si="1"/>
        <v>0</v>
      </c>
      <c r="F54" s="3">
        <f t="shared" si="2"/>
        <v>182</v>
      </c>
      <c r="G54" s="27">
        <f t="shared" si="3"/>
        <v>69.16</v>
      </c>
      <c r="H54" s="4">
        <f t="shared" si="4"/>
        <v>182</v>
      </c>
      <c r="I54" s="28">
        <v>0</v>
      </c>
      <c r="J54" s="5">
        <f t="shared" si="5"/>
        <v>182</v>
      </c>
      <c r="K54" s="29">
        <f t="shared" si="6"/>
        <v>163.80000000000001</v>
      </c>
      <c r="L54" s="6">
        <f t="shared" si="7"/>
        <v>182</v>
      </c>
      <c r="M54" s="30">
        <f t="shared" si="8"/>
        <v>94.640000000000015</v>
      </c>
      <c r="N54" s="14">
        <f t="shared" si="9"/>
        <v>94.640000000000015</v>
      </c>
      <c r="O54" s="14">
        <f t="shared" si="11"/>
        <v>3329.9600000000005</v>
      </c>
    </row>
    <row r="55" spans="1:15" x14ac:dyDescent="0.25">
      <c r="A55" s="17">
        <v>53</v>
      </c>
      <c r="B55" s="16">
        <f t="shared" si="10"/>
        <v>182</v>
      </c>
      <c r="C55" s="1">
        <f t="shared" si="10"/>
        <v>94.640000000000015</v>
      </c>
      <c r="D55" s="2">
        <f t="shared" si="0"/>
        <v>182</v>
      </c>
      <c r="E55" s="26">
        <f t="shared" si="1"/>
        <v>0</v>
      </c>
      <c r="F55" s="3">
        <f t="shared" si="2"/>
        <v>182</v>
      </c>
      <c r="G55" s="27">
        <f t="shared" si="3"/>
        <v>69.16</v>
      </c>
      <c r="H55" s="4">
        <f t="shared" si="4"/>
        <v>182</v>
      </c>
      <c r="I55" s="28">
        <v>0</v>
      </c>
      <c r="J55" s="5">
        <f t="shared" si="5"/>
        <v>182</v>
      </c>
      <c r="K55" s="29">
        <f t="shared" si="6"/>
        <v>163.80000000000001</v>
      </c>
      <c r="L55" s="6">
        <f t="shared" si="7"/>
        <v>180</v>
      </c>
      <c r="M55" s="30">
        <f t="shared" si="8"/>
        <v>94.640000000000015</v>
      </c>
      <c r="N55" s="14">
        <f t="shared" si="9"/>
        <v>94.640000000000015</v>
      </c>
      <c r="O55" s="14">
        <f t="shared" si="11"/>
        <v>3424.6000000000004</v>
      </c>
    </row>
    <row r="56" spans="1:15" x14ac:dyDescent="0.25">
      <c r="A56" s="17">
        <v>54</v>
      </c>
      <c r="B56" s="16">
        <f t="shared" si="10"/>
        <v>180</v>
      </c>
      <c r="C56" s="1">
        <f t="shared" si="10"/>
        <v>94.640000000000015</v>
      </c>
      <c r="D56" s="2">
        <f t="shared" si="0"/>
        <v>180</v>
      </c>
      <c r="E56" s="26">
        <f t="shared" si="1"/>
        <v>0</v>
      </c>
      <c r="F56" s="3">
        <f t="shared" si="2"/>
        <v>180</v>
      </c>
      <c r="G56" s="27">
        <f t="shared" si="3"/>
        <v>68.399999999999991</v>
      </c>
      <c r="H56" s="4">
        <f t="shared" si="4"/>
        <v>180</v>
      </c>
      <c r="I56" s="28">
        <v>0</v>
      </c>
      <c r="J56" s="5">
        <f t="shared" si="5"/>
        <v>180</v>
      </c>
      <c r="K56" s="29">
        <f t="shared" si="6"/>
        <v>162</v>
      </c>
      <c r="L56" s="6">
        <f t="shared" si="7"/>
        <v>180</v>
      </c>
      <c r="M56" s="30">
        <f t="shared" si="8"/>
        <v>93.600000000000009</v>
      </c>
      <c r="N56" s="14">
        <f t="shared" si="9"/>
        <v>93.600000000000009</v>
      </c>
      <c r="O56" s="14">
        <f t="shared" si="11"/>
        <v>3519.2400000000002</v>
      </c>
    </row>
    <row r="57" spans="1:15" x14ac:dyDescent="0.25">
      <c r="A57" s="17">
        <v>55</v>
      </c>
      <c r="B57" s="16">
        <f t="shared" si="10"/>
        <v>180</v>
      </c>
      <c r="C57" s="1">
        <f t="shared" si="10"/>
        <v>93.600000000000009</v>
      </c>
      <c r="D57" s="2">
        <f t="shared" si="0"/>
        <v>180</v>
      </c>
      <c r="E57" s="26">
        <f t="shared" si="1"/>
        <v>0</v>
      </c>
      <c r="F57" s="3">
        <f t="shared" si="2"/>
        <v>180</v>
      </c>
      <c r="G57" s="27">
        <f t="shared" si="3"/>
        <v>68.399999999999991</v>
      </c>
      <c r="H57" s="4">
        <f t="shared" si="4"/>
        <v>180</v>
      </c>
      <c r="I57" s="28">
        <v>0</v>
      </c>
      <c r="J57" s="5">
        <f t="shared" si="5"/>
        <v>180</v>
      </c>
      <c r="K57" s="29">
        <f t="shared" si="6"/>
        <v>162</v>
      </c>
      <c r="L57" s="6">
        <f t="shared" si="7"/>
        <v>178</v>
      </c>
      <c r="M57" s="30">
        <f t="shared" si="8"/>
        <v>93.600000000000009</v>
      </c>
      <c r="N57" s="14">
        <f t="shared" si="9"/>
        <v>93.600000000000009</v>
      </c>
      <c r="O57" s="14">
        <f t="shared" si="11"/>
        <v>3612.84</v>
      </c>
    </row>
    <row r="58" spans="1:15" x14ac:dyDescent="0.25">
      <c r="A58" s="17">
        <v>56</v>
      </c>
      <c r="B58" s="16">
        <f t="shared" si="10"/>
        <v>178</v>
      </c>
      <c r="C58" s="1">
        <f t="shared" si="10"/>
        <v>93.600000000000009</v>
      </c>
      <c r="D58" s="2">
        <f t="shared" si="0"/>
        <v>178</v>
      </c>
      <c r="E58" s="26">
        <f t="shared" si="1"/>
        <v>0</v>
      </c>
      <c r="F58" s="3">
        <f t="shared" si="2"/>
        <v>178</v>
      </c>
      <c r="G58" s="27">
        <f t="shared" si="3"/>
        <v>67.64</v>
      </c>
      <c r="H58" s="4">
        <f t="shared" si="4"/>
        <v>178</v>
      </c>
      <c r="I58" s="28">
        <v>0</v>
      </c>
      <c r="J58" s="5">
        <f t="shared" si="5"/>
        <v>178</v>
      </c>
      <c r="K58" s="29">
        <f t="shared" si="6"/>
        <v>0</v>
      </c>
      <c r="L58" s="6">
        <f t="shared" si="7"/>
        <v>178</v>
      </c>
      <c r="M58" s="30">
        <f t="shared" si="8"/>
        <v>-67.64</v>
      </c>
      <c r="N58" s="14">
        <f t="shared" si="9"/>
        <v>-67.64</v>
      </c>
      <c r="O58" s="14">
        <f t="shared" si="11"/>
        <v>3706.44</v>
      </c>
    </row>
    <row r="59" spans="1:15" x14ac:dyDescent="0.25">
      <c r="A59" s="17">
        <v>57</v>
      </c>
      <c r="B59" s="16">
        <f t="shared" si="10"/>
        <v>178</v>
      </c>
      <c r="C59" s="1">
        <f t="shared" si="10"/>
        <v>-67.64</v>
      </c>
      <c r="D59" s="2">
        <f t="shared" si="0"/>
        <v>178</v>
      </c>
      <c r="E59" s="26">
        <f t="shared" si="1"/>
        <v>0</v>
      </c>
      <c r="F59" s="3">
        <f t="shared" si="2"/>
        <v>178</v>
      </c>
      <c r="G59" s="27">
        <f t="shared" si="3"/>
        <v>67.64</v>
      </c>
      <c r="H59" s="4">
        <f t="shared" si="4"/>
        <v>178</v>
      </c>
      <c r="I59" s="28">
        <v>0</v>
      </c>
      <c r="J59" s="5">
        <f t="shared" si="5"/>
        <v>178</v>
      </c>
      <c r="K59" s="29">
        <f t="shared" si="6"/>
        <v>160.20000000000002</v>
      </c>
      <c r="L59" s="6">
        <f t="shared" si="7"/>
        <v>176</v>
      </c>
      <c r="M59" s="30">
        <f t="shared" si="8"/>
        <v>92.560000000000016</v>
      </c>
      <c r="N59" s="14">
        <f t="shared" si="9"/>
        <v>92.560000000000016</v>
      </c>
      <c r="O59" s="14">
        <f t="shared" si="11"/>
        <v>3638.8</v>
      </c>
    </row>
    <row r="60" spans="1:15" x14ac:dyDescent="0.25">
      <c r="A60" s="17">
        <v>58</v>
      </c>
      <c r="B60" s="16">
        <f t="shared" si="10"/>
        <v>176</v>
      </c>
      <c r="C60" s="1">
        <f t="shared" si="10"/>
        <v>92.560000000000016</v>
      </c>
      <c r="D60" s="2">
        <f t="shared" si="0"/>
        <v>176</v>
      </c>
      <c r="E60" s="26">
        <f t="shared" si="1"/>
        <v>0</v>
      </c>
      <c r="F60" s="3">
        <f t="shared" si="2"/>
        <v>176</v>
      </c>
      <c r="G60" s="27">
        <f t="shared" si="3"/>
        <v>66.88</v>
      </c>
      <c r="H60" s="4">
        <f t="shared" si="4"/>
        <v>176</v>
      </c>
      <c r="I60" s="28">
        <v>0</v>
      </c>
      <c r="J60" s="5">
        <f t="shared" si="5"/>
        <v>176</v>
      </c>
      <c r="K60" s="29">
        <f t="shared" si="6"/>
        <v>158.4</v>
      </c>
      <c r="L60" s="6">
        <f t="shared" si="7"/>
        <v>176</v>
      </c>
      <c r="M60" s="30">
        <f t="shared" si="8"/>
        <v>91.52000000000001</v>
      </c>
      <c r="N60" s="14">
        <f t="shared" si="9"/>
        <v>91.52000000000001</v>
      </c>
      <c r="O60" s="14">
        <f t="shared" si="11"/>
        <v>3731.36</v>
      </c>
    </row>
    <row r="61" spans="1:15" x14ac:dyDescent="0.25">
      <c r="A61" s="17">
        <v>59</v>
      </c>
      <c r="B61" s="16">
        <f t="shared" si="10"/>
        <v>176</v>
      </c>
      <c r="C61" s="1">
        <f t="shared" si="10"/>
        <v>91.52000000000001</v>
      </c>
      <c r="D61" s="2">
        <f t="shared" si="0"/>
        <v>176</v>
      </c>
      <c r="E61" s="26">
        <f t="shared" si="1"/>
        <v>0</v>
      </c>
      <c r="F61" s="3">
        <f t="shared" si="2"/>
        <v>176</v>
      </c>
      <c r="G61" s="27">
        <f t="shared" si="3"/>
        <v>66.88</v>
      </c>
      <c r="H61" s="4">
        <f t="shared" si="4"/>
        <v>176</v>
      </c>
      <c r="I61" s="28">
        <v>0</v>
      </c>
      <c r="J61" s="5">
        <f t="shared" si="5"/>
        <v>176</v>
      </c>
      <c r="K61" s="29">
        <f t="shared" si="6"/>
        <v>158.4</v>
      </c>
      <c r="L61" s="6">
        <f t="shared" si="7"/>
        <v>174</v>
      </c>
      <c r="M61" s="30">
        <f t="shared" si="8"/>
        <v>91.52000000000001</v>
      </c>
      <c r="N61" s="14">
        <f t="shared" si="9"/>
        <v>91.52000000000001</v>
      </c>
      <c r="O61" s="14">
        <f t="shared" si="11"/>
        <v>3822.88</v>
      </c>
    </row>
    <row r="62" spans="1:15" x14ac:dyDescent="0.25">
      <c r="A62" s="17">
        <v>60</v>
      </c>
      <c r="B62" s="16">
        <f t="shared" si="10"/>
        <v>174</v>
      </c>
      <c r="C62" s="1">
        <f t="shared" si="10"/>
        <v>91.52000000000001</v>
      </c>
      <c r="D62" s="2">
        <f t="shared" si="0"/>
        <v>208</v>
      </c>
      <c r="E62" s="26">
        <f t="shared" si="1"/>
        <v>626.40000000000009</v>
      </c>
      <c r="F62" s="3">
        <f t="shared" si="2"/>
        <v>208</v>
      </c>
      <c r="G62" s="27">
        <f t="shared" si="3"/>
        <v>79.039999999999992</v>
      </c>
      <c r="H62" s="4">
        <f t="shared" si="4"/>
        <v>208</v>
      </c>
      <c r="I62" s="28">
        <v>0</v>
      </c>
      <c r="J62" s="5">
        <f t="shared" si="5"/>
        <v>208</v>
      </c>
      <c r="K62" s="29">
        <f t="shared" si="6"/>
        <v>187.20000000000002</v>
      </c>
      <c r="L62" s="6">
        <f t="shared" si="7"/>
        <v>208</v>
      </c>
      <c r="M62" s="30">
        <f t="shared" si="8"/>
        <v>-518.24</v>
      </c>
      <c r="N62" s="14">
        <f t="shared" si="9"/>
        <v>-518.24</v>
      </c>
      <c r="O62" s="14">
        <f t="shared" si="11"/>
        <v>3914.4</v>
      </c>
    </row>
    <row r="63" spans="1:15" x14ac:dyDescent="0.25">
      <c r="A63" s="17">
        <v>61</v>
      </c>
      <c r="B63" s="16">
        <f t="shared" si="10"/>
        <v>208</v>
      </c>
      <c r="C63" s="1">
        <f t="shared" si="10"/>
        <v>-518.24</v>
      </c>
      <c r="D63" s="2">
        <f t="shared" si="0"/>
        <v>208</v>
      </c>
      <c r="E63" s="26">
        <f t="shared" si="1"/>
        <v>0</v>
      </c>
      <c r="F63" s="3">
        <f t="shared" si="2"/>
        <v>208</v>
      </c>
      <c r="G63" s="27">
        <f t="shared" si="3"/>
        <v>79.039999999999992</v>
      </c>
      <c r="H63" s="4">
        <f t="shared" si="4"/>
        <v>208</v>
      </c>
      <c r="I63" s="28">
        <v>0</v>
      </c>
      <c r="J63" s="5">
        <f t="shared" si="5"/>
        <v>208</v>
      </c>
      <c r="K63" s="29">
        <f t="shared" si="6"/>
        <v>187.20000000000002</v>
      </c>
      <c r="L63" s="6">
        <f t="shared" si="7"/>
        <v>206</v>
      </c>
      <c r="M63" s="30">
        <f t="shared" si="8"/>
        <v>108.16000000000003</v>
      </c>
      <c r="N63" s="14">
        <f t="shared" si="9"/>
        <v>108.16000000000003</v>
      </c>
      <c r="O63" s="14">
        <f t="shared" si="11"/>
        <v>3396.16</v>
      </c>
    </row>
    <row r="64" spans="1:15" x14ac:dyDescent="0.25">
      <c r="A64" s="17">
        <v>62</v>
      </c>
      <c r="B64" s="16">
        <f t="shared" si="10"/>
        <v>206</v>
      </c>
      <c r="C64" s="1">
        <f t="shared" si="10"/>
        <v>108.16000000000003</v>
      </c>
      <c r="D64" s="2">
        <f t="shared" si="0"/>
        <v>206</v>
      </c>
      <c r="E64" s="26">
        <f t="shared" si="1"/>
        <v>0</v>
      </c>
      <c r="F64" s="3">
        <f t="shared" si="2"/>
        <v>206</v>
      </c>
      <c r="G64" s="27">
        <f t="shared" si="3"/>
        <v>78.28</v>
      </c>
      <c r="H64" s="4">
        <f t="shared" si="4"/>
        <v>206</v>
      </c>
      <c r="I64" s="28">
        <v>0</v>
      </c>
      <c r="J64" s="5">
        <f t="shared" si="5"/>
        <v>206</v>
      </c>
      <c r="K64" s="29">
        <f t="shared" si="6"/>
        <v>185.4</v>
      </c>
      <c r="L64" s="6">
        <f t="shared" si="7"/>
        <v>206</v>
      </c>
      <c r="M64" s="30">
        <f t="shared" si="8"/>
        <v>107.12</v>
      </c>
      <c r="N64" s="14">
        <f t="shared" si="9"/>
        <v>107.12</v>
      </c>
      <c r="O64" s="14">
        <f t="shared" si="11"/>
        <v>3504.3199999999997</v>
      </c>
    </row>
    <row r="65" spans="1:15" x14ac:dyDescent="0.25">
      <c r="A65" s="17">
        <v>63</v>
      </c>
      <c r="B65" s="16">
        <f t="shared" si="10"/>
        <v>206</v>
      </c>
      <c r="C65" s="1">
        <f t="shared" si="10"/>
        <v>107.12</v>
      </c>
      <c r="D65" s="2">
        <f t="shared" si="0"/>
        <v>206</v>
      </c>
      <c r="E65" s="26">
        <f t="shared" si="1"/>
        <v>0</v>
      </c>
      <c r="F65" s="3">
        <f t="shared" si="2"/>
        <v>206</v>
      </c>
      <c r="G65" s="27">
        <f t="shared" si="3"/>
        <v>78.28</v>
      </c>
      <c r="H65" s="4">
        <f t="shared" si="4"/>
        <v>206</v>
      </c>
      <c r="I65" s="28">
        <v>0</v>
      </c>
      <c r="J65" s="5">
        <f t="shared" si="5"/>
        <v>206</v>
      </c>
      <c r="K65" s="29">
        <f t="shared" si="6"/>
        <v>0</v>
      </c>
      <c r="L65" s="6">
        <f t="shared" si="7"/>
        <v>204</v>
      </c>
      <c r="M65" s="30">
        <f t="shared" si="8"/>
        <v>-78.28</v>
      </c>
      <c r="N65" s="14">
        <f t="shared" si="9"/>
        <v>-78.28</v>
      </c>
      <c r="O65" s="14">
        <f t="shared" si="11"/>
        <v>3611.4399999999996</v>
      </c>
    </row>
    <row r="66" spans="1:15" x14ac:dyDescent="0.25">
      <c r="A66" s="17">
        <v>64</v>
      </c>
      <c r="B66" s="16">
        <f t="shared" si="10"/>
        <v>204</v>
      </c>
      <c r="C66" s="1">
        <f t="shared" si="10"/>
        <v>-78.28</v>
      </c>
      <c r="D66" s="2">
        <f t="shared" si="0"/>
        <v>204</v>
      </c>
      <c r="E66" s="26">
        <f t="shared" si="1"/>
        <v>0</v>
      </c>
      <c r="F66" s="3">
        <f t="shared" si="2"/>
        <v>204</v>
      </c>
      <c r="G66" s="27">
        <f t="shared" si="3"/>
        <v>77.52000000000001</v>
      </c>
      <c r="H66" s="4">
        <f t="shared" si="4"/>
        <v>204</v>
      </c>
      <c r="I66" s="28">
        <v>0</v>
      </c>
      <c r="J66" s="5">
        <f t="shared" si="5"/>
        <v>204</v>
      </c>
      <c r="K66" s="29">
        <f t="shared" si="6"/>
        <v>183.6</v>
      </c>
      <c r="L66" s="6">
        <f t="shared" si="7"/>
        <v>204</v>
      </c>
      <c r="M66" s="30">
        <f t="shared" si="8"/>
        <v>106.07999999999998</v>
      </c>
      <c r="N66" s="14">
        <f t="shared" si="9"/>
        <v>106.07999999999998</v>
      </c>
      <c r="O66" s="14">
        <f t="shared" si="11"/>
        <v>3533.1599999999994</v>
      </c>
    </row>
    <row r="67" spans="1:15" x14ac:dyDescent="0.25">
      <c r="A67" s="17">
        <v>65</v>
      </c>
      <c r="B67" s="16">
        <f t="shared" si="10"/>
        <v>204</v>
      </c>
      <c r="C67" s="1">
        <f t="shared" si="10"/>
        <v>106.07999999999998</v>
      </c>
      <c r="D67" s="2">
        <f t="shared" si="0"/>
        <v>204</v>
      </c>
      <c r="E67" s="26">
        <f t="shared" si="1"/>
        <v>0</v>
      </c>
      <c r="F67" s="3">
        <f t="shared" si="2"/>
        <v>204</v>
      </c>
      <c r="G67" s="27">
        <f t="shared" si="3"/>
        <v>77.52000000000001</v>
      </c>
      <c r="H67" s="4">
        <f t="shared" si="4"/>
        <v>204</v>
      </c>
      <c r="I67" s="28">
        <v>0</v>
      </c>
      <c r="J67" s="5">
        <f t="shared" si="5"/>
        <v>204</v>
      </c>
      <c r="K67" s="29">
        <f t="shared" si="6"/>
        <v>183.6</v>
      </c>
      <c r="L67" s="6">
        <f t="shared" si="7"/>
        <v>202</v>
      </c>
      <c r="M67" s="30">
        <f t="shared" si="8"/>
        <v>106.07999999999998</v>
      </c>
      <c r="N67" s="14">
        <f t="shared" si="9"/>
        <v>106.07999999999998</v>
      </c>
      <c r="O67" s="14">
        <f t="shared" si="11"/>
        <v>3639.2399999999993</v>
      </c>
    </row>
    <row r="68" spans="1:15" x14ac:dyDescent="0.25">
      <c r="A68" s="17">
        <v>66</v>
      </c>
      <c r="B68" s="16">
        <f t="shared" si="10"/>
        <v>202</v>
      </c>
      <c r="C68" s="1">
        <f t="shared" si="10"/>
        <v>106.07999999999998</v>
      </c>
      <c r="D68" s="2">
        <f t="shared" ref="D68:D131" si="12">ROUNDDOWN(IF(MOD(A68,30)=0,B68*1.2,B68),0)</f>
        <v>202</v>
      </c>
      <c r="E68" s="26">
        <f t="shared" ref="E68:E131" si="13">IF(MOD(A68,30)=0,(B68*0.2*18),0)</f>
        <v>0</v>
      </c>
      <c r="F68" s="3">
        <f t="shared" ref="F68:F131" si="14">D68</f>
        <v>202</v>
      </c>
      <c r="G68" s="27">
        <f t="shared" ref="G68:G131" si="15">(F68*0.2*1.9)</f>
        <v>76.760000000000005</v>
      </c>
      <c r="H68" s="4">
        <f t="shared" ref="H68:H131" si="16">F68</f>
        <v>202</v>
      </c>
      <c r="I68" s="28">
        <v>0</v>
      </c>
      <c r="J68" s="5">
        <f t="shared" ref="J68:J131" si="17">H68</f>
        <v>202</v>
      </c>
      <c r="K68" s="29">
        <f t="shared" ref="K68:K131" si="18">IF(MOD(A68,7)&lt;&gt;0,J68*0.9,0)</f>
        <v>181.8</v>
      </c>
      <c r="L68" s="6">
        <f t="shared" ref="L68:L131" si="19">IF(MOD(A68,2)=1,J68-2,J68)</f>
        <v>202</v>
      </c>
      <c r="M68" s="30">
        <f t="shared" ref="M68:M131" si="20">(I68+K68)-(E68+G68)</f>
        <v>105.04</v>
      </c>
      <c r="N68" s="14">
        <f t="shared" ref="N68:N131" si="21">M68</f>
        <v>105.04</v>
      </c>
      <c r="O68" s="14">
        <f t="shared" si="11"/>
        <v>3745.3199999999993</v>
      </c>
    </row>
    <row r="69" spans="1:15" x14ac:dyDescent="0.25">
      <c r="A69" s="17">
        <v>67</v>
      </c>
      <c r="B69" s="16">
        <f t="shared" ref="B69:C132" si="22">L68</f>
        <v>202</v>
      </c>
      <c r="C69" s="1">
        <f t="shared" si="22"/>
        <v>105.04</v>
      </c>
      <c r="D69" s="2">
        <f t="shared" si="12"/>
        <v>202</v>
      </c>
      <c r="E69" s="26">
        <f t="shared" si="13"/>
        <v>0</v>
      </c>
      <c r="F69" s="3">
        <f t="shared" si="14"/>
        <v>202</v>
      </c>
      <c r="G69" s="27">
        <f t="shared" si="15"/>
        <v>76.760000000000005</v>
      </c>
      <c r="H69" s="4">
        <f t="shared" si="16"/>
        <v>202</v>
      </c>
      <c r="I69" s="28">
        <v>0</v>
      </c>
      <c r="J69" s="5">
        <f t="shared" si="17"/>
        <v>202</v>
      </c>
      <c r="K69" s="29">
        <f t="shared" si="18"/>
        <v>181.8</v>
      </c>
      <c r="L69" s="6">
        <f t="shared" si="19"/>
        <v>200</v>
      </c>
      <c r="M69" s="30">
        <f t="shared" si="20"/>
        <v>105.04</v>
      </c>
      <c r="N69" s="14">
        <f t="shared" si="21"/>
        <v>105.04</v>
      </c>
      <c r="O69" s="14">
        <f t="shared" ref="O69:O132" si="23">N68+O68</f>
        <v>3850.3599999999992</v>
      </c>
    </row>
    <row r="70" spans="1:15" x14ac:dyDescent="0.25">
      <c r="A70" s="17">
        <v>68</v>
      </c>
      <c r="B70" s="16">
        <f t="shared" si="22"/>
        <v>200</v>
      </c>
      <c r="C70" s="1">
        <f t="shared" si="22"/>
        <v>105.04</v>
      </c>
      <c r="D70" s="2">
        <f t="shared" si="12"/>
        <v>200</v>
      </c>
      <c r="E70" s="26">
        <f t="shared" si="13"/>
        <v>0</v>
      </c>
      <c r="F70" s="3">
        <f t="shared" si="14"/>
        <v>200</v>
      </c>
      <c r="G70" s="27">
        <f t="shared" si="15"/>
        <v>76</v>
      </c>
      <c r="H70" s="4">
        <f t="shared" si="16"/>
        <v>200</v>
      </c>
      <c r="I70" s="28">
        <v>0</v>
      </c>
      <c r="J70" s="5">
        <f t="shared" si="17"/>
        <v>200</v>
      </c>
      <c r="K70" s="29">
        <f t="shared" si="18"/>
        <v>180</v>
      </c>
      <c r="L70" s="6">
        <f t="shared" si="19"/>
        <v>200</v>
      </c>
      <c r="M70" s="30">
        <f t="shared" si="20"/>
        <v>104</v>
      </c>
      <c r="N70" s="14">
        <f t="shared" si="21"/>
        <v>104</v>
      </c>
      <c r="O70" s="14">
        <f t="shared" si="23"/>
        <v>3955.3999999999992</v>
      </c>
    </row>
    <row r="71" spans="1:15" x14ac:dyDescent="0.25">
      <c r="A71" s="17">
        <v>69</v>
      </c>
      <c r="B71" s="16">
        <f t="shared" si="22"/>
        <v>200</v>
      </c>
      <c r="C71" s="1">
        <f t="shared" si="22"/>
        <v>104</v>
      </c>
      <c r="D71" s="2">
        <f t="shared" si="12"/>
        <v>200</v>
      </c>
      <c r="E71" s="26">
        <f t="shared" si="13"/>
        <v>0</v>
      </c>
      <c r="F71" s="3">
        <f t="shared" si="14"/>
        <v>200</v>
      </c>
      <c r="G71" s="27">
        <f t="shared" si="15"/>
        <v>76</v>
      </c>
      <c r="H71" s="4">
        <f t="shared" si="16"/>
        <v>200</v>
      </c>
      <c r="I71" s="28">
        <v>0</v>
      </c>
      <c r="J71" s="5">
        <f t="shared" si="17"/>
        <v>200</v>
      </c>
      <c r="K71" s="29">
        <f t="shared" si="18"/>
        <v>180</v>
      </c>
      <c r="L71" s="6">
        <f t="shared" si="19"/>
        <v>198</v>
      </c>
      <c r="M71" s="30">
        <f t="shared" si="20"/>
        <v>104</v>
      </c>
      <c r="N71" s="14">
        <f t="shared" si="21"/>
        <v>104</v>
      </c>
      <c r="O71" s="14">
        <f t="shared" si="23"/>
        <v>4059.3999999999992</v>
      </c>
    </row>
    <row r="72" spans="1:15" x14ac:dyDescent="0.25">
      <c r="A72" s="17">
        <v>70</v>
      </c>
      <c r="B72" s="16">
        <f t="shared" si="22"/>
        <v>198</v>
      </c>
      <c r="C72" s="1">
        <f t="shared" si="22"/>
        <v>104</v>
      </c>
      <c r="D72" s="2">
        <f t="shared" si="12"/>
        <v>198</v>
      </c>
      <c r="E72" s="26">
        <f t="shared" si="13"/>
        <v>0</v>
      </c>
      <c r="F72" s="3">
        <f t="shared" si="14"/>
        <v>198</v>
      </c>
      <c r="G72" s="27">
        <f t="shared" si="15"/>
        <v>75.239999999999995</v>
      </c>
      <c r="H72" s="4">
        <f t="shared" si="16"/>
        <v>198</v>
      </c>
      <c r="I72" s="28">
        <v>0</v>
      </c>
      <c r="J72" s="5">
        <f t="shared" si="17"/>
        <v>198</v>
      </c>
      <c r="K72" s="29">
        <f t="shared" si="18"/>
        <v>0</v>
      </c>
      <c r="L72" s="6">
        <f t="shared" si="19"/>
        <v>198</v>
      </c>
      <c r="M72" s="30">
        <f t="shared" si="20"/>
        <v>-75.239999999999995</v>
      </c>
      <c r="N72" s="14">
        <f t="shared" si="21"/>
        <v>-75.239999999999995</v>
      </c>
      <c r="O72" s="14">
        <f t="shared" si="23"/>
        <v>4163.3999999999996</v>
      </c>
    </row>
    <row r="73" spans="1:15" x14ac:dyDescent="0.25">
      <c r="A73" s="17">
        <v>71</v>
      </c>
      <c r="B73" s="16">
        <f t="shared" si="22"/>
        <v>198</v>
      </c>
      <c r="C73" s="1">
        <f t="shared" si="22"/>
        <v>-75.239999999999995</v>
      </c>
      <c r="D73" s="2">
        <f t="shared" si="12"/>
        <v>198</v>
      </c>
      <c r="E73" s="26">
        <f t="shared" si="13"/>
        <v>0</v>
      </c>
      <c r="F73" s="3">
        <f t="shared" si="14"/>
        <v>198</v>
      </c>
      <c r="G73" s="27">
        <f t="shared" si="15"/>
        <v>75.239999999999995</v>
      </c>
      <c r="H73" s="4">
        <f t="shared" si="16"/>
        <v>198</v>
      </c>
      <c r="I73" s="28">
        <v>0</v>
      </c>
      <c r="J73" s="5">
        <f t="shared" si="17"/>
        <v>198</v>
      </c>
      <c r="K73" s="29">
        <f t="shared" si="18"/>
        <v>178.20000000000002</v>
      </c>
      <c r="L73" s="6">
        <f t="shared" si="19"/>
        <v>196</v>
      </c>
      <c r="M73" s="30">
        <f t="shared" si="20"/>
        <v>102.96000000000002</v>
      </c>
      <c r="N73" s="14">
        <f t="shared" si="21"/>
        <v>102.96000000000002</v>
      </c>
      <c r="O73" s="14">
        <f t="shared" si="23"/>
        <v>4088.16</v>
      </c>
    </row>
    <row r="74" spans="1:15" x14ac:dyDescent="0.25">
      <c r="A74" s="17">
        <v>72</v>
      </c>
      <c r="B74" s="16">
        <f t="shared" si="22"/>
        <v>196</v>
      </c>
      <c r="C74" s="1">
        <f t="shared" si="22"/>
        <v>102.96000000000002</v>
      </c>
      <c r="D74" s="2">
        <f t="shared" si="12"/>
        <v>196</v>
      </c>
      <c r="E74" s="26">
        <f t="shared" si="13"/>
        <v>0</v>
      </c>
      <c r="F74" s="3">
        <f t="shared" si="14"/>
        <v>196</v>
      </c>
      <c r="G74" s="27">
        <f t="shared" si="15"/>
        <v>74.48</v>
      </c>
      <c r="H74" s="4">
        <f t="shared" si="16"/>
        <v>196</v>
      </c>
      <c r="I74" s="28">
        <v>0</v>
      </c>
      <c r="J74" s="5">
        <f t="shared" si="17"/>
        <v>196</v>
      </c>
      <c r="K74" s="29">
        <f t="shared" si="18"/>
        <v>176.4</v>
      </c>
      <c r="L74" s="6">
        <f t="shared" si="19"/>
        <v>196</v>
      </c>
      <c r="M74" s="30">
        <f t="shared" si="20"/>
        <v>101.92</v>
      </c>
      <c r="N74" s="14">
        <f t="shared" si="21"/>
        <v>101.92</v>
      </c>
      <c r="O74" s="14">
        <f t="shared" si="23"/>
        <v>4191.12</v>
      </c>
    </row>
    <row r="75" spans="1:15" x14ac:dyDescent="0.25">
      <c r="A75" s="17">
        <v>73</v>
      </c>
      <c r="B75" s="16">
        <f t="shared" si="22"/>
        <v>196</v>
      </c>
      <c r="C75" s="1">
        <f t="shared" si="22"/>
        <v>101.92</v>
      </c>
      <c r="D75" s="2">
        <f t="shared" si="12"/>
        <v>196</v>
      </c>
      <c r="E75" s="26">
        <f t="shared" si="13"/>
        <v>0</v>
      </c>
      <c r="F75" s="3">
        <f t="shared" si="14"/>
        <v>196</v>
      </c>
      <c r="G75" s="27">
        <f t="shared" si="15"/>
        <v>74.48</v>
      </c>
      <c r="H75" s="4">
        <f t="shared" si="16"/>
        <v>196</v>
      </c>
      <c r="I75" s="28">
        <v>0</v>
      </c>
      <c r="J75" s="5">
        <f t="shared" si="17"/>
        <v>196</v>
      </c>
      <c r="K75" s="29">
        <f t="shared" si="18"/>
        <v>176.4</v>
      </c>
      <c r="L75" s="6">
        <f t="shared" si="19"/>
        <v>194</v>
      </c>
      <c r="M75" s="30">
        <f t="shared" si="20"/>
        <v>101.92</v>
      </c>
      <c r="N75" s="14">
        <f t="shared" si="21"/>
        <v>101.92</v>
      </c>
      <c r="O75" s="14">
        <f t="shared" si="23"/>
        <v>4293.04</v>
      </c>
    </row>
    <row r="76" spans="1:15" x14ac:dyDescent="0.25">
      <c r="A76" s="17">
        <v>74</v>
      </c>
      <c r="B76" s="16">
        <f t="shared" si="22"/>
        <v>194</v>
      </c>
      <c r="C76" s="1">
        <f t="shared" si="22"/>
        <v>101.92</v>
      </c>
      <c r="D76" s="2">
        <f t="shared" si="12"/>
        <v>194</v>
      </c>
      <c r="E76" s="26">
        <f t="shared" si="13"/>
        <v>0</v>
      </c>
      <c r="F76" s="3">
        <f t="shared" si="14"/>
        <v>194</v>
      </c>
      <c r="G76" s="27">
        <f t="shared" si="15"/>
        <v>73.72</v>
      </c>
      <c r="H76" s="4">
        <f t="shared" si="16"/>
        <v>194</v>
      </c>
      <c r="I76" s="28">
        <v>0</v>
      </c>
      <c r="J76" s="5">
        <f t="shared" si="17"/>
        <v>194</v>
      </c>
      <c r="K76" s="29">
        <f t="shared" si="18"/>
        <v>174.6</v>
      </c>
      <c r="L76" s="6">
        <f t="shared" si="19"/>
        <v>194</v>
      </c>
      <c r="M76" s="30">
        <f t="shared" si="20"/>
        <v>100.88</v>
      </c>
      <c r="N76" s="14">
        <f t="shared" si="21"/>
        <v>100.88</v>
      </c>
      <c r="O76" s="14">
        <f t="shared" si="23"/>
        <v>4394.96</v>
      </c>
    </row>
    <row r="77" spans="1:15" x14ac:dyDescent="0.25">
      <c r="A77" s="17">
        <v>75</v>
      </c>
      <c r="B77" s="16">
        <f t="shared" si="22"/>
        <v>194</v>
      </c>
      <c r="C77" s="1">
        <f t="shared" si="22"/>
        <v>100.88</v>
      </c>
      <c r="D77" s="2">
        <f t="shared" si="12"/>
        <v>194</v>
      </c>
      <c r="E77" s="26">
        <f t="shared" si="13"/>
        <v>0</v>
      </c>
      <c r="F77" s="3">
        <f t="shared" si="14"/>
        <v>194</v>
      </c>
      <c r="G77" s="27">
        <f t="shared" si="15"/>
        <v>73.72</v>
      </c>
      <c r="H77" s="4">
        <f t="shared" si="16"/>
        <v>194</v>
      </c>
      <c r="I77" s="28">
        <v>0</v>
      </c>
      <c r="J77" s="5">
        <f t="shared" si="17"/>
        <v>194</v>
      </c>
      <c r="K77" s="29">
        <f t="shared" si="18"/>
        <v>174.6</v>
      </c>
      <c r="L77" s="6">
        <f t="shared" si="19"/>
        <v>192</v>
      </c>
      <c r="M77" s="30">
        <f t="shared" si="20"/>
        <v>100.88</v>
      </c>
      <c r="N77" s="14">
        <f t="shared" si="21"/>
        <v>100.88</v>
      </c>
      <c r="O77" s="14">
        <f t="shared" si="23"/>
        <v>4495.84</v>
      </c>
    </row>
    <row r="78" spans="1:15" x14ac:dyDescent="0.25">
      <c r="A78" s="17">
        <v>76</v>
      </c>
      <c r="B78" s="16">
        <f t="shared" si="22"/>
        <v>192</v>
      </c>
      <c r="C78" s="1">
        <f t="shared" si="22"/>
        <v>100.88</v>
      </c>
      <c r="D78" s="2">
        <f t="shared" si="12"/>
        <v>192</v>
      </c>
      <c r="E78" s="26">
        <f t="shared" si="13"/>
        <v>0</v>
      </c>
      <c r="F78" s="3">
        <f t="shared" si="14"/>
        <v>192</v>
      </c>
      <c r="G78" s="27">
        <f t="shared" si="15"/>
        <v>72.960000000000008</v>
      </c>
      <c r="H78" s="4">
        <f t="shared" si="16"/>
        <v>192</v>
      </c>
      <c r="I78" s="28">
        <v>0</v>
      </c>
      <c r="J78" s="5">
        <f t="shared" si="17"/>
        <v>192</v>
      </c>
      <c r="K78" s="29">
        <f t="shared" si="18"/>
        <v>172.8</v>
      </c>
      <c r="L78" s="6">
        <f t="shared" si="19"/>
        <v>192</v>
      </c>
      <c r="M78" s="30">
        <f t="shared" si="20"/>
        <v>99.84</v>
      </c>
      <c r="N78" s="14">
        <f t="shared" si="21"/>
        <v>99.84</v>
      </c>
      <c r="O78" s="14">
        <f t="shared" si="23"/>
        <v>4596.72</v>
      </c>
    </row>
    <row r="79" spans="1:15" x14ac:dyDescent="0.25">
      <c r="A79" s="17">
        <v>77</v>
      </c>
      <c r="B79" s="16">
        <f t="shared" si="22"/>
        <v>192</v>
      </c>
      <c r="C79" s="1">
        <f t="shared" si="22"/>
        <v>99.84</v>
      </c>
      <c r="D79" s="2">
        <f t="shared" si="12"/>
        <v>192</v>
      </c>
      <c r="E79" s="26">
        <f t="shared" si="13"/>
        <v>0</v>
      </c>
      <c r="F79" s="3">
        <f t="shared" si="14"/>
        <v>192</v>
      </c>
      <c r="G79" s="27">
        <f t="shared" si="15"/>
        <v>72.960000000000008</v>
      </c>
      <c r="H79" s="4">
        <f t="shared" si="16"/>
        <v>192</v>
      </c>
      <c r="I79" s="28">
        <v>0</v>
      </c>
      <c r="J79" s="5">
        <f t="shared" si="17"/>
        <v>192</v>
      </c>
      <c r="K79" s="29">
        <f t="shared" si="18"/>
        <v>0</v>
      </c>
      <c r="L79" s="6">
        <f t="shared" si="19"/>
        <v>190</v>
      </c>
      <c r="M79" s="30">
        <f t="shared" si="20"/>
        <v>-72.960000000000008</v>
      </c>
      <c r="N79" s="14">
        <f t="shared" si="21"/>
        <v>-72.960000000000008</v>
      </c>
      <c r="O79" s="14">
        <f t="shared" si="23"/>
        <v>4696.5600000000004</v>
      </c>
    </row>
    <row r="80" spans="1:15" x14ac:dyDescent="0.25">
      <c r="A80" s="17">
        <v>78</v>
      </c>
      <c r="B80" s="16">
        <f t="shared" si="22"/>
        <v>190</v>
      </c>
      <c r="C80" s="1">
        <f t="shared" si="22"/>
        <v>-72.960000000000008</v>
      </c>
      <c r="D80" s="2">
        <f t="shared" si="12"/>
        <v>190</v>
      </c>
      <c r="E80" s="26">
        <f t="shared" si="13"/>
        <v>0</v>
      </c>
      <c r="F80" s="3">
        <f t="shared" si="14"/>
        <v>190</v>
      </c>
      <c r="G80" s="27">
        <f t="shared" si="15"/>
        <v>72.2</v>
      </c>
      <c r="H80" s="4">
        <f t="shared" si="16"/>
        <v>190</v>
      </c>
      <c r="I80" s="28">
        <v>0</v>
      </c>
      <c r="J80" s="5">
        <f t="shared" si="17"/>
        <v>190</v>
      </c>
      <c r="K80" s="29">
        <f t="shared" si="18"/>
        <v>171</v>
      </c>
      <c r="L80" s="6">
        <f t="shared" si="19"/>
        <v>190</v>
      </c>
      <c r="M80" s="30">
        <f t="shared" si="20"/>
        <v>98.8</v>
      </c>
      <c r="N80" s="14">
        <f t="shared" si="21"/>
        <v>98.8</v>
      </c>
      <c r="O80" s="14">
        <f t="shared" si="23"/>
        <v>4623.6000000000004</v>
      </c>
    </row>
    <row r="81" spans="1:15" x14ac:dyDescent="0.25">
      <c r="A81" s="17">
        <v>79</v>
      </c>
      <c r="B81" s="16">
        <f t="shared" si="22"/>
        <v>190</v>
      </c>
      <c r="C81" s="1">
        <f t="shared" si="22"/>
        <v>98.8</v>
      </c>
      <c r="D81" s="2">
        <f t="shared" si="12"/>
        <v>190</v>
      </c>
      <c r="E81" s="26">
        <f t="shared" si="13"/>
        <v>0</v>
      </c>
      <c r="F81" s="3">
        <f t="shared" si="14"/>
        <v>190</v>
      </c>
      <c r="G81" s="27">
        <f t="shared" si="15"/>
        <v>72.2</v>
      </c>
      <c r="H81" s="4">
        <f t="shared" si="16"/>
        <v>190</v>
      </c>
      <c r="I81" s="28">
        <v>0</v>
      </c>
      <c r="J81" s="5">
        <f t="shared" si="17"/>
        <v>190</v>
      </c>
      <c r="K81" s="29">
        <f t="shared" si="18"/>
        <v>171</v>
      </c>
      <c r="L81" s="6">
        <f t="shared" si="19"/>
        <v>188</v>
      </c>
      <c r="M81" s="30">
        <f t="shared" si="20"/>
        <v>98.8</v>
      </c>
      <c r="N81" s="14">
        <f t="shared" si="21"/>
        <v>98.8</v>
      </c>
      <c r="O81" s="14">
        <f t="shared" si="23"/>
        <v>4722.4000000000005</v>
      </c>
    </row>
    <row r="82" spans="1:15" x14ac:dyDescent="0.25">
      <c r="A82" s="17">
        <v>80</v>
      </c>
      <c r="B82" s="16">
        <f t="shared" si="22"/>
        <v>188</v>
      </c>
      <c r="C82" s="1">
        <f t="shared" si="22"/>
        <v>98.8</v>
      </c>
      <c r="D82" s="2">
        <f t="shared" si="12"/>
        <v>188</v>
      </c>
      <c r="E82" s="26">
        <f t="shared" si="13"/>
        <v>0</v>
      </c>
      <c r="F82" s="3">
        <f t="shared" si="14"/>
        <v>188</v>
      </c>
      <c r="G82" s="27">
        <f t="shared" si="15"/>
        <v>71.44</v>
      </c>
      <c r="H82" s="4">
        <f t="shared" si="16"/>
        <v>188</v>
      </c>
      <c r="I82" s="28">
        <v>0</v>
      </c>
      <c r="J82" s="5">
        <f t="shared" si="17"/>
        <v>188</v>
      </c>
      <c r="K82" s="29">
        <f t="shared" si="18"/>
        <v>169.20000000000002</v>
      </c>
      <c r="L82" s="6">
        <f t="shared" si="19"/>
        <v>188</v>
      </c>
      <c r="M82" s="30">
        <f t="shared" si="20"/>
        <v>97.760000000000019</v>
      </c>
      <c r="N82" s="14">
        <f t="shared" si="21"/>
        <v>97.760000000000019</v>
      </c>
      <c r="O82" s="14">
        <f t="shared" si="23"/>
        <v>4821.2000000000007</v>
      </c>
    </row>
    <row r="83" spans="1:15" x14ac:dyDescent="0.25">
      <c r="A83" s="17">
        <v>81</v>
      </c>
      <c r="B83" s="16">
        <f t="shared" si="22"/>
        <v>188</v>
      </c>
      <c r="C83" s="1">
        <f t="shared" si="22"/>
        <v>97.760000000000019</v>
      </c>
      <c r="D83" s="2">
        <f t="shared" si="12"/>
        <v>188</v>
      </c>
      <c r="E83" s="26">
        <f t="shared" si="13"/>
        <v>0</v>
      </c>
      <c r="F83" s="3">
        <f t="shared" si="14"/>
        <v>188</v>
      </c>
      <c r="G83" s="27">
        <f t="shared" si="15"/>
        <v>71.44</v>
      </c>
      <c r="H83" s="4">
        <f t="shared" si="16"/>
        <v>188</v>
      </c>
      <c r="I83" s="28">
        <v>0</v>
      </c>
      <c r="J83" s="5">
        <f t="shared" si="17"/>
        <v>188</v>
      </c>
      <c r="K83" s="29">
        <f t="shared" si="18"/>
        <v>169.20000000000002</v>
      </c>
      <c r="L83" s="6">
        <f t="shared" si="19"/>
        <v>186</v>
      </c>
      <c r="M83" s="30">
        <f t="shared" si="20"/>
        <v>97.760000000000019</v>
      </c>
      <c r="N83" s="14">
        <f t="shared" si="21"/>
        <v>97.760000000000019</v>
      </c>
      <c r="O83" s="14">
        <f t="shared" si="23"/>
        <v>4918.9600000000009</v>
      </c>
    </row>
    <row r="84" spans="1:15" x14ac:dyDescent="0.25">
      <c r="A84" s="17">
        <v>82</v>
      </c>
      <c r="B84" s="16">
        <f t="shared" si="22"/>
        <v>186</v>
      </c>
      <c r="C84" s="1">
        <f t="shared" si="22"/>
        <v>97.760000000000019</v>
      </c>
      <c r="D84" s="2">
        <f t="shared" si="12"/>
        <v>186</v>
      </c>
      <c r="E84" s="26">
        <f t="shared" si="13"/>
        <v>0</v>
      </c>
      <c r="F84" s="3">
        <f t="shared" si="14"/>
        <v>186</v>
      </c>
      <c r="G84" s="27">
        <f t="shared" si="15"/>
        <v>70.680000000000007</v>
      </c>
      <c r="H84" s="4">
        <f t="shared" si="16"/>
        <v>186</v>
      </c>
      <c r="I84" s="28">
        <v>0</v>
      </c>
      <c r="J84" s="5">
        <f t="shared" si="17"/>
        <v>186</v>
      </c>
      <c r="K84" s="29">
        <f t="shared" si="18"/>
        <v>167.4</v>
      </c>
      <c r="L84" s="6">
        <f t="shared" si="19"/>
        <v>186</v>
      </c>
      <c r="M84" s="30">
        <f t="shared" si="20"/>
        <v>96.72</v>
      </c>
      <c r="N84" s="14">
        <f t="shared" si="21"/>
        <v>96.72</v>
      </c>
      <c r="O84" s="14">
        <f t="shared" si="23"/>
        <v>5016.7200000000012</v>
      </c>
    </row>
    <row r="85" spans="1:15" x14ac:dyDescent="0.25">
      <c r="A85" s="17">
        <v>83</v>
      </c>
      <c r="B85" s="16">
        <f t="shared" si="22"/>
        <v>186</v>
      </c>
      <c r="C85" s="1">
        <f t="shared" si="22"/>
        <v>96.72</v>
      </c>
      <c r="D85" s="2">
        <f t="shared" si="12"/>
        <v>186</v>
      </c>
      <c r="E85" s="26">
        <f t="shared" si="13"/>
        <v>0</v>
      </c>
      <c r="F85" s="3">
        <f t="shared" si="14"/>
        <v>186</v>
      </c>
      <c r="G85" s="27">
        <f t="shared" si="15"/>
        <v>70.680000000000007</v>
      </c>
      <c r="H85" s="4">
        <f t="shared" si="16"/>
        <v>186</v>
      </c>
      <c r="I85" s="28">
        <v>0</v>
      </c>
      <c r="J85" s="5">
        <f t="shared" si="17"/>
        <v>186</v>
      </c>
      <c r="K85" s="29">
        <f t="shared" si="18"/>
        <v>167.4</v>
      </c>
      <c r="L85" s="6">
        <f t="shared" si="19"/>
        <v>184</v>
      </c>
      <c r="M85" s="30">
        <f t="shared" si="20"/>
        <v>96.72</v>
      </c>
      <c r="N85" s="14">
        <f t="shared" si="21"/>
        <v>96.72</v>
      </c>
      <c r="O85" s="14">
        <f t="shared" si="23"/>
        <v>5113.4400000000014</v>
      </c>
    </row>
    <row r="86" spans="1:15" x14ac:dyDescent="0.25">
      <c r="A86" s="17">
        <v>84</v>
      </c>
      <c r="B86" s="16">
        <f t="shared" si="22"/>
        <v>184</v>
      </c>
      <c r="C86" s="1">
        <f t="shared" si="22"/>
        <v>96.72</v>
      </c>
      <c r="D86" s="2">
        <f t="shared" si="12"/>
        <v>184</v>
      </c>
      <c r="E86" s="26">
        <f t="shared" si="13"/>
        <v>0</v>
      </c>
      <c r="F86" s="3">
        <f t="shared" si="14"/>
        <v>184</v>
      </c>
      <c r="G86" s="27">
        <f t="shared" si="15"/>
        <v>69.92</v>
      </c>
      <c r="H86" s="4">
        <f t="shared" si="16"/>
        <v>184</v>
      </c>
      <c r="I86" s="28">
        <v>0</v>
      </c>
      <c r="J86" s="5">
        <f t="shared" si="17"/>
        <v>184</v>
      </c>
      <c r="K86" s="29">
        <f t="shared" si="18"/>
        <v>0</v>
      </c>
      <c r="L86" s="6">
        <f t="shared" si="19"/>
        <v>184</v>
      </c>
      <c r="M86" s="30">
        <f t="shared" si="20"/>
        <v>-69.92</v>
      </c>
      <c r="N86" s="14">
        <f t="shared" si="21"/>
        <v>-69.92</v>
      </c>
      <c r="O86" s="14">
        <f t="shared" si="23"/>
        <v>5210.1600000000017</v>
      </c>
    </row>
    <row r="87" spans="1:15" x14ac:dyDescent="0.25">
      <c r="A87" s="17">
        <v>85</v>
      </c>
      <c r="B87" s="16">
        <f t="shared" si="22"/>
        <v>184</v>
      </c>
      <c r="C87" s="1">
        <f t="shared" si="22"/>
        <v>-69.92</v>
      </c>
      <c r="D87" s="2">
        <f t="shared" si="12"/>
        <v>184</v>
      </c>
      <c r="E87" s="26">
        <f t="shared" si="13"/>
        <v>0</v>
      </c>
      <c r="F87" s="3">
        <f t="shared" si="14"/>
        <v>184</v>
      </c>
      <c r="G87" s="27">
        <f t="shared" si="15"/>
        <v>69.92</v>
      </c>
      <c r="H87" s="4">
        <f t="shared" si="16"/>
        <v>184</v>
      </c>
      <c r="I87" s="28">
        <v>0</v>
      </c>
      <c r="J87" s="5">
        <f t="shared" si="17"/>
        <v>184</v>
      </c>
      <c r="K87" s="29">
        <f t="shared" si="18"/>
        <v>165.6</v>
      </c>
      <c r="L87" s="6">
        <f t="shared" si="19"/>
        <v>182</v>
      </c>
      <c r="M87" s="30">
        <f t="shared" si="20"/>
        <v>95.679999999999993</v>
      </c>
      <c r="N87" s="14">
        <f t="shared" si="21"/>
        <v>95.679999999999993</v>
      </c>
      <c r="O87" s="14">
        <f t="shared" si="23"/>
        <v>5140.2400000000016</v>
      </c>
    </row>
    <row r="88" spans="1:15" x14ac:dyDescent="0.25">
      <c r="A88" s="17">
        <v>86</v>
      </c>
      <c r="B88" s="16">
        <f t="shared" si="22"/>
        <v>182</v>
      </c>
      <c r="C88" s="1">
        <f t="shared" si="22"/>
        <v>95.679999999999993</v>
      </c>
      <c r="D88" s="2">
        <f t="shared" si="12"/>
        <v>182</v>
      </c>
      <c r="E88" s="26">
        <f t="shared" si="13"/>
        <v>0</v>
      </c>
      <c r="F88" s="3">
        <f t="shared" si="14"/>
        <v>182</v>
      </c>
      <c r="G88" s="27">
        <f t="shared" si="15"/>
        <v>69.16</v>
      </c>
      <c r="H88" s="4">
        <f t="shared" si="16"/>
        <v>182</v>
      </c>
      <c r="I88" s="28">
        <v>0</v>
      </c>
      <c r="J88" s="5">
        <f t="shared" si="17"/>
        <v>182</v>
      </c>
      <c r="K88" s="29">
        <f t="shared" si="18"/>
        <v>163.80000000000001</v>
      </c>
      <c r="L88" s="6">
        <f t="shared" si="19"/>
        <v>182</v>
      </c>
      <c r="M88" s="30">
        <f t="shared" si="20"/>
        <v>94.640000000000015</v>
      </c>
      <c r="N88" s="14">
        <f t="shared" si="21"/>
        <v>94.640000000000015</v>
      </c>
      <c r="O88" s="14">
        <f t="shared" si="23"/>
        <v>5235.9200000000019</v>
      </c>
    </row>
    <row r="89" spans="1:15" x14ac:dyDescent="0.25">
      <c r="A89" s="17">
        <v>87</v>
      </c>
      <c r="B89" s="16">
        <f t="shared" si="22"/>
        <v>182</v>
      </c>
      <c r="C89" s="1">
        <f t="shared" si="22"/>
        <v>94.640000000000015</v>
      </c>
      <c r="D89" s="2">
        <f t="shared" si="12"/>
        <v>182</v>
      </c>
      <c r="E89" s="26">
        <f t="shared" si="13"/>
        <v>0</v>
      </c>
      <c r="F89" s="3">
        <f t="shared" si="14"/>
        <v>182</v>
      </c>
      <c r="G89" s="27">
        <f t="shared" si="15"/>
        <v>69.16</v>
      </c>
      <c r="H89" s="4">
        <f t="shared" si="16"/>
        <v>182</v>
      </c>
      <c r="I89" s="28">
        <v>0</v>
      </c>
      <c r="J89" s="5">
        <f t="shared" si="17"/>
        <v>182</v>
      </c>
      <c r="K89" s="29">
        <f t="shared" si="18"/>
        <v>163.80000000000001</v>
      </c>
      <c r="L89" s="6">
        <f t="shared" si="19"/>
        <v>180</v>
      </c>
      <c r="M89" s="30">
        <f t="shared" si="20"/>
        <v>94.640000000000015</v>
      </c>
      <c r="N89" s="14">
        <f t="shared" si="21"/>
        <v>94.640000000000015</v>
      </c>
      <c r="O89" s="14">
        <f t="shared" si="23"/>
        <v>5330.5600000000022</v>
      </c>
    </row>
    <row r="90" spans="1:15" x14ac:dyDescent="0.25">
      <c r="A90" s="17">
        <v>88</v>
      </c>
      <c r="B90" s="16">
        <f t="shared" si="22"/>
        <v>180</v>
      </c>
      <c r="C90" s="1">
        <f t="shared" si="22"/>
        <v>94.640000000000015</v>
      </c>
      <c r="D90" s="2">
        <f t="shared" si="12"/>
        <v>180</v>
      </c>
      <c r="E90" s="26">
        <f t="shared" si="13"/>
        <v>0</v>
      </c>
      <c r="F90" s="3">
        <f t="shared" si="14"/>
        <v>180</v>
      </c>
      <c r="G90" s="27">
        <f t="shared" si="15"/>
        <v>68.399999999999991</v>
      </c>
      <c r="H90" s="4">
        <f t="shared" si="16"/>
        <v>180</v>
      </c>
      <c r="I90" s="28">
        <v>0</v>
      </c>
      <c r="J90" s="5">
        <f t="shared" si="17"/>
        <v>180</v>
      </c>
      <c r="K90" s="29">
        <f t="shared" si="18"/>
        <v>162</v>
      </c>
      <c r="L90" s="6">
        <f t="shared" si="19"/>
        <v>180</v>
      </c>
      <c r="M90" s="30">
        <f t="shared" si="20"/>
        <v>93.600000000000009</v>
      </c>
      <c r="N90" s="14">
        <f t="shared" si="21"/>
        <v>93.600000000000009</v>
      </c>
      <c r="O90" s="14">
        <f t="shared" si="23"/>
        <v>5425.2000000000025</v>
      </c>
    </row>
    <row r="91" spans="1:15" x14ac:dyDescent="0.25">
      <c r="A91" s="17">
        <v>89</v>
      </c>
      <c r="B91" s="16">
        <f t="shared" si="22"/>
        <v>180</v>
      </c>
      <c r="C91" s="1">
        <f t="shared" si="22"/>
        <v>93.600000000000009</v>
      </c>
      <c r="D91" s="2">
        <f t="shared" si="12"/>
        <v>180</v>
      </c>
      <c r="E91" s="26">
        <f t="shared" si="13"/>
        <v>0</v>
      </c>
      <c r="F91" s="3">
        <f t="shared" si="14"/>
        <v>180</v>
      </c>
      <c r="G91" s="27">
        <f t="shared" si="15"/>
        <v>68.399999999999991</v>
      </c>
      <c r="H91" s="4">
        <f t="shared" si="16"/>
        <v>180</v>
      </c>
      <c r="I91" s="28">
        <v>0</v>
      </c>
      <c r="J91" s="5">
        <f t="shared" si="17"/>
        <v>180</v>
      </c>
      <c r="K91" s="29">
        <f t="shared" si="18"/>
        <v>162</v>
      </c>
      <c r="L91" s="6">
        <f t="shared" si="19"/>
        <v>178</v>
      </c>
      <c r="M91" s="30">
        <f t="shared" si="20"/>
        <v>93.600000000000009</v>
      </c>
      <c r="N91" s="14">
        <f t="shared" si="21"/>
        <v>93.600000000000009</v>
      </c>
      <c r="O91" s="14">
        <f t="shared" si="23"/>
        <v>5518.8000000000029</v>
      </c>
    </row>
    <row r="92" spans="1:15" x14ac:dyDescent="0.25">
      <c r="A92" s="17">
        <v>90</v>
      </c>
      <c r="B92" s="16">
        <f t="shared" si="22"/>
        <v>178</v>
      </c>
      <c r="C92" s="1">
        <f t="shared" si="22"/>
        <v>93.600000000000009</v>
      </c>
      <c r="D92" s="2">
        <f t="shared" si="12"/>
        <v>213</v>
      </c>
      <c r="E92" s="26">
        <f t="shared" si="13"/>
        <v>640.80000000000007</v>
      </c>
      <c r="F92" s="3">
        <f t="shared" si="14"/>
        <v>213</v>
      </c>
      <c r="G92" s="27">
        <f t="shared" si="15"/>
        <v>80.94</v>
      </c>
      <c r="H92" s="4">
        <f t="shared" si="16"/>
        <v>213</v>
      </c>
      <c r="I92" s="28">
        <v>0</v>
      </c>
      <c r="J92" s="5">
        <f t="shared" si="17"/>
        <v>213</v>
      </c>
      <c r="K92" s="29">
        <f t="shared" si="18"/>
        <v>191.70000000000002</v>
      </c>
      <c r="L92" s="6">
        <f t="shared" si="19"/>
        <v>213</v>
      </c>
      <c r="M92" s="30">
        <f t="shared" si="20"/>
        <v>-530.04</v>
      </c>
      <c r="N92" s="14">
        <f t="shared" si="21"/>
        <v>-530.04</v>
      </c>
      <c r="O92" s="14">
        <f t="shared" si="23"/>
        <v>5612.4000000000033</v>
      </c>
    </row>
    <row r="93" spans="1:15" x14ac:dyDescent="0.25">
      <c r="A93" s="17">
        <v>91</v>
      </c>
      <c r="B93" s="16">
        <f t="shared" si="22"/>
        <v>213</v>
      </c>
      <c r="C93" s="1">
        <f t="shared" si="22"/>
        <v>-530.04</v>
      </c>
      <c r="D93" s="2">
        <f t="shared" si="12"/>
        <v>213</v>
      </c>
      <c r="E93" s="26">
        <f t="shared" si="13"/>
        <v>0</v>
      </c>
      <c r="F93" s="3">
        <f t="shared" si="14"/>
        <v>213</v>
      </c>
      <c r="G93" s="27">
        <f t="shared" si="15"/>
        <v>80.94</v>
      </c>
      <c r="H93" s="4">
        <f t="shared" si="16"/>
        <v>213</v>
      </c>
      <c r="I93" s="28">
        <v>0</v>
      </c>
      <c r="J93" s="5">
        <f t="shared" si="17"/>
        <v>213</v>
      </c>
      <c r="K93" s="29">
        <f t="shared" si="18"/>
        <v>0</v>
      </c>
      <c r="L93" s="6">
        <f t="shared" si="19"/>
        <v>211</v>
      </c>
      <c r="M93" s="30">
        <f t="shared" si="20"/>
        <v>-80.94</v>
      </c>
      <c r="N93" s="14">
        <f t="shared" si="21"/>
        <v>-80.94</v>
      </c>
      <c r="O93" s="14">
        <f t="shared" si="23"/>
        <v>5082.3600000000033</v>
      </c>
    </row>
    <row r="94" spans="1:15" x14ac:dyDescent="0.25">
      <c r="A94" s="17">
        <v>92</v>
      </c>
      <c r="B94" s="16">
        <f t="shared" si="22"/>
        <v>211</v>
      </c>
      <c r="C94" s="1">
        <f t="shared" si="22"/>
        <v>-80.94</v>
      </c>
      <c r="D94" s="2">
        <f t="shared" si="12"/>
        <v>211</v>
      </c>
      <c r="E94" s="26">
        <f t="shared" si="13"/>
        <v>0</v>
      </c>
      <c r="F94" s="3">
        <f t="shared" si="14"/>
        <v>211</v>
      </c>
      <c r="G94" s="27">
        <f t="shared" si="15"/>
        <v>80.180000000000007</v>
      </c>
      <c r="H94" s="4">
        <f t="shared" si="16"/>
        <v>211</v>
      </c>
      <c r="I94" s="28">
        <v>0</v>
      </c>
      <c r="J94" s="5">
        <f t="shared" si="17"/>
        <v>211</v>
      </c>
      <c r="K94" s="29">
        <f t="shared" si="18"/>
        <v>189.9</v>
      </c>
      <c r="L94" s="6">
        <f t="shared" si="19"/>
        <v>211</v>
      </c>
      <c r="M94" s="30">
        <f t="shared" si="20"/>
        <v>109.72</v>
      </c>
      <c r="N94" s="14">
        <f t="shared" si="21"/>
        <v>109.72</v>
      </c>
      <c r="O94" s="14">
        <f t="shared" si="23"/>
        <v>5001.4200000000037</v>
      </c>
    </row>
    <row r="95" spans="1:15" x14ac:dyDescent="0.25">
      <c r="A95" s="17">
        <v>93</v>
      </c>
      <c r="B95" s="16">
        <f t="shared" si="22"/>
        <v>211</v>
      </c>
      <c r="C95" s="1">
        <f t="shared" si="22"/>
        <v>109.72</v>
      </c>
      <c r="D95" s="2">
        <f t="shared" si="12"/>
        <v>211</v>
      </c>
      <c r="E95" s="26">
        <f t="shared" si="13"/>
        <v>0</v>
      </c>
      <c r="F95" s="3">
        <f t="shared" si="14"/>
        <v>211</v>
      </c>
      <c r="G95" s="27">
        <f t="shared" si="15"/>
        <v>80.180000000000007</v>
      </c>
      <c r="H95" s="4">
        <f t="shared" si="16"/>
        <v>211</v>
      </c>
      <c r="I95" s="28">
        <v>0</v>
      </c>
      <c r="J95" s="5">
        <f t="shared" si="17"/>
        <v>211</v>
      </c>
      <c r="K95" s="29">
        <f t="shared" si="18"/>
        <v>189.9</v>
      </c>
      <c r="L95" s="6">
        <f t="shared" si="19"/>
        <v>209</v>
      </c>
      <c r="M95" s="30">
        <f t="shared" si="20"/>
        <v>109.72</v>
      </c>
      <c r="N95" s="14">
        <f t="shared" si="21"/>
        <v>109.72</v>
      </c>
      <c r="O95" s="14">
        <f t="shared" si="23"/>
        <v>5111.140000000004</v>
      </c>
    </row>
    <row r="96" spans="1:15" x14ac:dyDescent="0.25">
      <c r="A96" s="17">
        <v>94</v>
      </c>
      <c r="B96" s="16">
        <f t="shared" si="22"/>
        <v>209</v>
      </c>
      <c r="C96" s="1">
        <f t="shared" si="22"/>
        <v>109.72</v>
      </c>
      <c r="D96" s="2">
        <f t="shared" si="12"/>
        <v>209</v>
      </c>
      <c r="E96" s="26">
        <f t="shared" si="13"/>
        <v>0</v>
      </c>
      <c r="F96" s="3">
        <f t="shared" si="14"/>
        <v>209</v>
      </c>
      <c r="G96" s="27">
        <f t="shared" si="15"/>
        <v>79.42</v>
      </c>
      <c r="H96" s="4">
        <f t="shared" si="16"/>
        <v>209</v>
      </c>
      <c r="I96" s="28">
        <v>0</v>
      </c>
      <c r="J96" s="5">
        <f t="shared" si="17"/>
        <v>209</v>
      </c>
      <c r="K96" s="29">
        <f t="shared" si="18"/>
        <v>188.1</v>
      </c>
      <c r="L96" s="6">
        <f t="shared" si="19"/>
        <v>209</v>
      </c>
      <c r="M96" s="30">
        <f t="shared" si="20"/>
        <v>108.67999999999999</v>
      </c>
      <c r="N96" s="14">
        <f t="shared" si="21"/>
        <v>108.67999999999999</v>
      </c>
      <c r="O96" s="14">
        <f t="shared" si="23"/>
        <v>5220.8600000000042</v>
      </c>
    </row>
    <row r="97" spans="1:15" x14ac:dyDescent="0.25">
      <c r="A97" s="17">
        <v>95</v>
      </c>
      <c r="B97" s="16">
        <f t="shared" si="22"/>
        <v>209</v>
      </c>
      <c r="C97" s="1">
        <f t="shared" si="22"/>
        <v>108.67999999999999</v>
      </c>
      <c r="D97" s="2">
        <f t="shared" si="12"/>
        <v>209</v>
      </c>
      <c r="E97" s="26">
        <f t="shared" si="13"/>
        <v>0</v>
      </c>
      <c r="F97" s="3">
        <f t="shared" si="14"/>
        <v>209</v>
      </c>
      <c r="G97" s="27">
        <f t="shared" si="15"/>
        <v>79.42</v>
      </c>
      <c r="H97" s="4">
        <f t="shared" si="16"/>
        <v>209</v>
      </c>
      <c r="I97" s="28">
        <v>0</v>
      </c>
      <c r="J97" s="5">
        <f t="shared" si="17"/>
        <v>209</v>
      </c>
      <c r="K97" s="29">
        <f t="shared" si="18"/>
        <v>188.1</v>
      </c>
      <c r="L97" s="6">
        <f t="shared" si="19"/>
        <v>207</v>
      </c>
      <c r="M97" s="30">
        <f t="shared" si="20"/>
        <v>108.67999999999999</v>
      </c>
      <c r="N97" s="14">
        <f t="shared" si="21"/>
        <v>108.67999999999999</v>
      </c>
      <c r="O97" s="14">
        <f t="shared" si="23"/>
        <v>5329.5400000000045</v>
      </c>
    </row>
    <row r="98" spans="1:15" x14ac:dyDescent="0.25">
      <c r="A98" s="17">
        <v>96</v>
      </c>
      <c r="B98" s="16">
        <f t="shared" si="22"/>
        <v>207</v>
      </c>
      <c r="C98" s="1">
        <f t="shared" si="22"/>
        <v>108.67999999999999</v>
      </c>
      <c r="D98" s="2">
        <f t="shared" si="12"/>
        <v>207</v>
      </c>
      <c r="E98" s="26">
        <f t="shared" si="13"/>
        <v>0</v>
      </c>
      <c r="F98" s="3">
        <f t="shared" si="14"/>
        <v>207</v>
      </c>
      <c r="G98" s="27">
        <f t="shared" si="15"/>
        <v>78.660000000000011</v>
      </c>
      <c r="H98" s="4">
        <f t="shared" si="16"/>
        <v>207</v>
      </c>
      <c r="I98" s="28">
        <v>0</v>
      </c>
      <c r="J98" s="5">
        <f t="shared" si="17"/>
        <v>207</v>
      </c>
      <c r="K98" s="29">
        <f t="shared" si="18"/>
        <v>186.3</v>
      </c>
      <c r="L98" s="6">
        <f t="shared" si="19"/>
        <v>207</v>
      </c>
      <c r="M98" s="30">
        <f t="shared" si="20"/>
        <v>107.64</v>
      </c>
      <c r="N98" s="14">
        <f t="shared" si="21"/>
        <v>107.64</v>
      </c>
      <c r="O98" s="14">
        <f t="shared" si="23"/>
        <v>5438.2200000000048</v>
      </c>
    </row>
    <row r="99" spans="1:15" x14ac:dyDescent="0.25">
      <c r="A99" s="17">
        <v>97</v>
      </c>
      <c r="B99" s="16">
        <f t="shared" si="22"/>
        <v>207</v>
      </c>
      <c r="C99" s="1">
        <f t="shared" si="22"/>
        <v>107.64</v>
      </c>
      <c r="D99" s="2">
        <f t="shared" si="12"/>
        <v>207</v>
      </c>
      <c r="E99" s="26">
        <f t="shared" si="13"/>
        <v>0</v>
      </c>
      <c r="F99" s="3">
        <f t="shared" si="14"/>
        <v>207</v>
      </c>
      <c r="G99" s="27">
        <f t="shared" si="15"/>
        <v>78.660000000000011</v>
      </c>
      <c r="H99" s="4">
        <f t="shared" si="16"/>
        <v>207</v>
      </c>
      <c r="I99" s="28">
        <v>0</v>
      </c>
      <c r="J99" s="5">
        <f t="shared" si="17"/>
        <v>207</v>
      </c>
      <c r="K99" s="29">
        <f t="shared" si="18"/>
        <v>186.3</v>
      </c>
      <c r="L99" s="6">
        <f t="shared" si="19"/>
        <v>205</v>
      </c>
      <c r="M99" s="30">
        <f t="shared" si="20"/>
        <v>107.64</v>
      </c>
      <c r="N99" s="14">
        <f t="shared" si="21"/>
        <v>107.64</v>
      </c>
      <c r="O99" s="14">
        <f t="shared" si="23"/>
        <v>5545.8600000000051</v>
      </c>
    </row>
    <row r="100" spans="1:15" x14ac:dyDescent="0.25">
      <c r="A100" s="17">
        <v>98</v>
      </c>
      <c r="B100" s="16">
        <f t="shared" si="22"/>
        <v>205</v>
      </c>
      <c r="C100" s="1">
        <f t="shared" si="22"/>
        <v>107.64</v>
      </c>
      <c r="D100" s="2">
        <f t="shared" si="12"/>
        <v>205</v>
      </c>
      <c r="E100" s="26">
        <f t="shared" si="13"/>
        <v>0</v>
      </c>
      <c r="F100" s="3">
        <f t="shared" si="14"/>
        <v>205</v>
      </c>
      <c r="G100" s="27">
        <f t="shared" si="15"/>
        <v>77.899999999999991</v>
      </c>
      <c r="H100" s="4">
        <f t="shared" si="16"/>
        <v>205</v>
      </c>
      <c r="I100" s="28">
        <v>0</v>
      </c>
      <c r="J100" s="5">
        <f t="shared" si="17"/>
        <v>205</v>
      </c>
      <c r="K100" s="29">
        <f t="shared" si="18"/>
        <v>0</v>
      </c>
      <c r="L100" s="6">
        <f t="shared" si="19"/>
        <v>205</v>
      </c>
      <c r="M100" s="30">
        <f t="shared" si="20"/>
        <v>-77.899999999999991</v>
      </c>
      <c r="N100" s="14">
        <f t="shared" si="21"/>
        <v>-77.899999999999991</v>
      </c>
      <c r="O100" s="14">
        <f t="shared" si="23"/>
        <v>5653.5000000000055</v>
      </c>
    </row>
    <row r="101" spans="1:15" x14ac:dyDescent="0.25">
      <c r="A101" s="17">
        <v>99</v>
      </c>
      <c r="B101" s="16">
        <f t="shared" si="22"/>
        <v>205</v>
      </c>
      <c r="C101" s="1">
        <f t="shared" si="22"/>
        <v>-77.899999999999991</v>
      </c>
      <c r="D101" s="2">
        <f t="shared" si="12"/>
        <v>205</v>
      </c>
      <c r="E101" s="26">
        <f t="shared" si="13"/>
        <v>0</v>
      </c>
      <c r="F101" s="3">
        <f t="shared" si="14"/>
        <v>205</v>
      </c>
      <c r="G101" s="27">
        <f t="shared" si="15"/>
        <v>77.899999999999991</v>
      </c>
      <c r="H101" s="4">
        <f t="shared" si="16"/>
        <v>205</v>
      </c>
      <c r="I101" s="28">
        <v>0</v>
      </c>
      <c r="J101" s="5">
        <f t="shared" si="17"/>
        <v>205</v>
      </c>
      <c r="K101" s="29">
        <f t="shared" si="18"/>
        <v>184.5</v>
      </c>
      <c r="L101" s="6">
        <f t="shared" si="19"/>
        <v>203</v>
      </c>
      <c r="M101" s="30">
        <f t="shared" si="20"/>
        <v>106.60000000000001</v>
      </c>
      <c r="N101" s="14">
        <f t="shared" si="21"/>
        <v>106.60000000000001</v>
      </c>
      <c r="O101" s="14">
        <f t="shared" si="23"/>
        <v>5575.6000000000058</v>
      </c>
    </row>
    <row r="102" spans="1:15" x14ac:dyDescent="0.25">
      <c r="A102" s="17">
        <v>100</v>
      </c>
      <c r="B102" s="16">
        <f t="shared" si="22"/>
        <v>203</v>
      </c>
      <c r="C102" s="1">
        <f t="shared" si="22"/>
        <v>106.60000000000001</v>
      </c>
      <c r="D102" s="2">
        <f t="shared" si="12"/>
        <v>203</v>
      </c>
      <c r="E102" s="26">
        <f t="shared" si="13"/>
        <v>0</v>
      </c>
      <c r="F102" s="3">
        <f t="shared" si="14"/>
        <v>203</v>
      </c>
      <c r="G102" s="27">
        <f t="shared" si="15"/>
        <v>77.14</v>
      </c>
      <c r="H102" s="4">
        <f t="shared" si="16"/>
        <v>203</v>
      </c>
      <c r="I102" s="28">
        <v>0</v>
      </c>
      <c r="J102" s="5">
        <f t="shared" si="17"/>
        <v>203</v>
      </c>
      <c r="K102" s="29">
        <f t="shared" si="18"/>
        <v>182.70000000000002</v>
      </c>
      <c r="L102" s="6">
        <f t="shared" si="19"/>
        <v>203</v>
      </c>
      <c r="M102" s="30">
        <f t="shared" si="20"/>
        <v>105.56000000000002</v>
      </c>
      <c r="N102" s="14">
        <f t="shared" si="21"/>
        <v>105.56000000000002</v>
      </c>
      <c r="O102" s="14">
        <f t="shared" si="23"/>
        <v>5682.2000000000062</v>
      </c>
    </row>
    <row r="103" spans="1:15" x14ac:dyDescent="0.25">
      <c r="A103" s="17">
        <v>101</v>
      </c>
      <c r="B103" s="16">
        <f t="shared" si="22"/>
        <v>203</v>
      </c>
      <c r="C103" s="1">
        <f t="shared" si="22"/>
        <v>105.56000000000002</v>
      </c>
      <c r="D103" s="2">
        <f t="shared" si="12"/>
        <v>203</v>
      </c>
      <c r="E103" s="26">
        <f t="shared" si="13"/>
        <v>0</v>
      </c>
      <c r="F103" s="3">
        <f t="shared" si="14"/>
        <v>203</v>
      </c>
      <c r="G103" s="27">
        <f t="shared" si="15"/>
        <v>77.14</v>
      </c>
      <c r="H103" s="4">
        <f t="shared" si="16"/>
        <v>203</v>
      </c>
      <c r="I103" s="28">
        <v>0</v>
      </c>
      <c r="J103" s="5">
        <f t="shared" si="17"/>
        <v>203</v>
      </c>
      <c r="K103" s="29">
        <f t="shared" si="18"/>
        <v>182.70000000000002</v>
      </c>
      <c r="L103" s="6">
        <f t="shared" si="19"/>
        <v>201</v>
      </c>
      <c r="M103" s="30">
        <f t="shared" si="20"/>
        <v>105.56000000000002</v>
      </c>
      <c r="N103" s="14">
        <f t="shared" si="21"/>
        <v>105.56000000000002</v>
      </c>
      <c r="O103" s="14">
        <f t="shared" si="23"/>
        <v>5787.7600000000066</v>
      </c>
    </row>
    <row r="104" spans="1:15" x14ac:dyDescent="0.25">
      <c r="A104" s="17">
        <v>102</v>
      </c>
      <c r="B104" s="16">
        <f t="shared" si="22"/>
        <v>201</v>
      </c>
      <c r="C104" s="1">
        <f t="shared" si="22"/>
        <v>105.56000000000002</v>
      </c>
      <c r="D104" s="2">
        <f t="shared" si="12"/>
        <v>201</v>
      </c>
      <c r="E104" s="26">
        <f t="shared" si="13"/>
        <v>0</v>
      </c>
      <c r="F104" s="3">
        <f t="shared" si="14"/>
        <v>201</v>
      </c>
      <c r="G104" s="27">
        <f t="shared" si="15"/>
        <v>76.38</v>
      </c>
      <c r="H104" s="4">
        <f t="shared" si="16"/>
        <v>201</v>
      </c>
      <c r="I104" s="28">
        <v>0</v>
      </c>
      <c r="J104" s="5">
        <f t="shared" si="17"/>
        <v>201</v>
      </c>
      <c r="K104" s="29">
        <f t="shared" si="18"/>
        <v>180.9</v>
      </c>
      <c r="L104" s="6">
        <f t="shared" si="19"/>
        <v>201</v>
      </c>
      <c r="M104" s="30">
        <f t="shared" si="20"/>
        <v>104.52000000000001</v>
      </c>
      <c r="N104" s="14">
        <f t="shared" si="21"/>
        <v>104.52000000000001</v>
      </c>
      <c r="O104" s="14">
        <f t="shared" si="23"/>
        <v>5893.320000000007</v>
      </c>
    </row>
    <row r="105" spans="1:15" x14ac:dyDescent="0.25">
      <c r="A105" s="17">
        <v>103</v>
      </c>
      <c r="B105" s="16">
        <f t="shared" si="22"/>
        <v>201</v>
      </c>
      <c r="C105" s="1">
        <f t="shared" si="22"/>
        <v>104.52000000000001</v>
      </c>
      <c r="D105" s="2">
        <f t="shared" si="12"/>
        <v>201</v>
      </c>
      <c r="E105" s="26">
        <f t="shared" si="13"/>
        <v>0</v>
      </c>
      <c r="F105" s="3">
        <f t="shared" si="14"/>
        <v>201</v>
      </c>
      <c r="G105" s="27">
        <f t="shared" si="15"/>
        <v>76.38</v>
      </c>
      <c r="H105" s="4">
        <f t="shared" si="16"/>
        <v>201</v>
      </c>
      <c r="I105" s="28">
        <v>0</v>
      </c>
      <c r="J105" s="5">
        <f t="shared" si="17"/>
        <v>201</v>
      </c>
      <c r="K105" s="29">
        <f t="shared" si="18"/>
        <v>180.9</v>
      </c>
      <c r="L105" s="6">
        <f t="shared" si="19"/>
        <v>199</v>
      </c>
      <c r="M105" s="30">
        <f t="shared" si="20"/>
        <v>104.52000000000001</v>
      </c>
      <c r="N105" s="14">
        <f t="shared" si="21"/>
        <v>104.52000000000001</v>
      </c>
      <c r="O105" s="14">
        <f t="shared" si="23"/>
        <v>5997.8400000000074</v>
      </c>
    </row>
    <row r="106" spans="1:15" x14ac:dyDescent="0.25">
      <c r="A106" s="17">
        <v>104</v>
      </c>
      <c r="B106" s="16">
        <f t="shared" si="22"/>
        <v>199</v>
      </c>
      <c r="C106" s="1">
        <f t="shared" si="22"/>
        <v>104.52000000000001</v>
      </c>
      <c r="D106" s="2">
        <f t="shared" si="12"/>
        <v>199</v>
      </c>
      <c r="E106" s="26">
        <f t="shared" si="13"/>
        <v>0</v>
      </c>
      <c r="F106" s="3">
        <f t="shared" si="14"/>
        <v>199</v>
      </c>
      <c r="G106" s="27">
        <f t="shared" si="15"/>
        <v>75.62</v>
      </c>
      <c r="H106" s="4">
        <f t="shared" si="16"/>
        <v>199</v>
      </c>
      <c r="I106" s="28">
        <v>0</v>
      </c>
      <c r="J106" s="5">
        <f t="shared" si="17"/>
        <v>199</v>
      </c>
      <c r="K106" s="29">
        <f t="shared" si="18"/>
        <v>179.1</v>
      </c>
      <c r="L106" s="6">
        <f t="shared" si="19"/>
        <v>199</v>
      </c>
      <c r="M106" s="30">
        <f t="shared" si="20"/>
        <v>103.47999999999999</v>
      </c>
      <c r="N106" s="14">
        <f t="shared" si="21"/>
        <v>103.47999999999999</v>
      </c>
      <c r="O106" s="14">
        <f t="shared" si="23"/>
        <v>6102.3600000000079</v>
      </c>
    </row>
    <row r="107" spans="1:15" x14ac:dyDescent="0.25">
      <c r="A107" s="17">
        <v>105</v>
      </c>
      <c r="B107" s="16">
        <f t="shared" si="22"/>
        <v>199</v>
      </c>
      <c r="C107" s="1">
        <f t="shared" si="22"/>
        <v>103.47999999999999</v>
      </c>
      <c r="D107" s="2">
        <f t="shared" si="12"/>
        <v>199</v>
      </c>
      <c r="E107" s="26">
        <f t="shared" si="13"/>
        <v>0</v>
      </c>
      <c r="F107" s="3">
        <f t="shared" si="14"/>
        <v>199</v>
      </c>
      <c r="G107" s="27">
        <f t="shared" si="15"/>
        <v>75.62</v>
      </c>
      <c r="H107" s="4">
        <f t="shared" si="16"/>
        <v>199</v>
      </c>
      <c r="I107" s="28">
        <v>0</v>
      </c>
      <c r="J107" s="5">
        <f t="shared" si="17"/>
        <v>199</v>
      </c>
      <c r="K107" s="29">
        <f t="shared" si="18"/>
        <v>0</v>
      </c>
      <c r="L107" s="6">
        <f t="shared" si="19"/>
        <v>197</v>
      </c>
      <c r="M107" s="30">
        <f t="shared" si="20"/>
        <v>-75.62</v>
      </c>
      <c r="N107" s="14">
        <f t="shared" si="21"/>
        <v>-75.62</v>
      </c>
      <c r="O107" s="14">
        <f t="shared" si="23"/>
        <v>6205.8400000000074</v>
      </c>
    </row>
    <row r="108" spans="1:15" x14ac:dyDescent="0.25">
      <c r="A108" s="17">
        <v>106</v>
      </c>
      <c r="B108" s="16">
        <f t="shared" si="22"/>
        <v>197</v>
      </c>
      <c r="C108" s="1">
        <f t="shared" si="22"/>
        <v>-75.62</v>
      </c>
      <c r="D108" s="2">
        <f t="shared" si="12"/>
        <v>197</v>
      </c>
      <c r="E108" s="26">
        <f t="shared" si="13"/>
        <v>0</v>
      </c>
      <c r="F108" s="3">
        <f t="shared" si="14"/>
        <v>197</v>
      </c>
      <c r="G108" s="27">
        <f t="shared" si="15"/>
        <v>74.860000000000014</v>
      </c>
      <c r="H108" s="4">
        <f t="shared" si="16"/>
        <v>197</v>
      </c>
      <c r="I108" s="28">
        <v>0</v>
      </c>
      <c r="J108" s="5">
        <f t="shared" si="17"/>
        <v>197</v>
      </c>
      <c r="K108" s="29">
        <f t="shared" si="18"/>
        <v>177.3</v>
      </c>
      <c r="L108" s="6">
        <f t="shared" si="19"/>
        <v>197</v>
      </c>
      <c r="M108" s="30">
        <f t="shared" si="20"/>
        <v>102.44</v>
      </c>
      <c r="N108" s="14">
        <f t="shared" si="21"/>
        <v>102.44</v>
      </c>
      <c r="O108" s="14">
        <f t="shared" si="23"/>
        <v>6130.2200000000075</v>
      </c>
    </row>
    <row r="109" spans="1:15" x14ac:dyDescent="0.25">
      <c r="A109" s="17">
        <v>107</v>
      </c>
      <c r="B109" s="16">
        <f t="shared" si="22"/>
        <v>197</v>
      </c>
      <c r="C109" s="1">
        <f t="shared" si="22"/>
        <v>102.44</v>
      </c>
      <c r="D109" s="2">
        <f t="shared" si="12"/>
        <v>197</v>
      </c>
      <c r="E109" s="26">
        <f t="shared" si="13"/>
        <v>0</v>
      </c>
      <c r="F109" s="3">
        <f t="shared" si="14"/>
        <v>197</v>
      </c>
      <c r="G109" s="27">
        <f t="shared" si="15"/>
        <v>74.860000000000014</v>
      </c>
      <c r="H109" s="4">
        <f t="shared" si="16"/>
        <v>197</v>
      </c>
      <c r="I109" s="28">
        <v>0</v>
      </c>
      <c r="J109" s="5">
        <f t="shared" si="17"/>
        <v>197</v>
      </c>
      <c r="K109" s="29">
        <f t="shared" si="18"/>
        <v>177.3</v>
      </c>
      <c r="L109" s="6">
        <f t="shared" si="19"/>
        <v>195</v>
      </c>
      <c r="M109" s="30">
        <f t="shared" si="20"/>
        <v>102.44</v>
      </c>
      <c r="N109" s="14">
        <f t="shared" si="21"/>
        <v>102.44</v>
      </c>
      <c r="O109" s="14">
        <f t="shared" si="23"/>
        <v>6232.6600000000071</v>
      </c>
    </row>
    <row r="110" spans="1:15" x14ac:dyDescent="0.25">
      <c r="A110" s="17">
        <v>108</v>
      </c>
      <c r="B110" s="16">
        <f t="shared" si="22"/>
        <v>195</v>
      </c>
      <c r="C110" s="1">
        <f t="shared" si="22"/>
        <v>102.44</v>
      </c>
      <c r="D110" s="2">
        <f t="shared" si="12"/>
        <v>195</v>
      </c>
      <c r="E110" s="26">
        <f t="shared" si="13"/>
        <v>0</v>
      </c>
      <c r="F110" s="3">
        <f t="shared" si="14"/>
        <v>195</v>
      </c>
      <c r="G110" s="27">
        <f t="shared" si="15"/>
        <v>74.099999999999994</v>
      </c>
      <c r="H110" s="4">
        <f t="shared" si="16"/>
        <v>195</v>
      </c>
      <c r="I110" s="28">
        <v>0</v>
      </c>
      <c r="J110" s="5">
        <f t="shared" si="17"/>
        <v>195</v>
      </c>
      <c r="K110" s="29">
        <f t="shared" si="18"/>
        <v>175.5</v>
      </c>
      <c r="L110" s="6">
        <f t="shared" si="19"/>
        <v>195</v>
      </c>
      <c r="M110" s="30">
        <f t="shared" si="20"/>
        <v>101.4</v>
      </c>
      <c r="N110" s="14">
        <f t="shared" si="21"/>
        <v>101.4</v>
      </c>
      <c r="O110" s="14">
        <f t="shared" si="23"/>
        <v>6335.1000000000067</v>
      </c>
    </row>
    <row r="111" spans="1:15" x14ac:dyDescent="0.25">
      <c r="A111" s="17">
        <v>109</v>
      </c>
      <c r="B111" s="16">
        <f t="shared" si="22"/>
        <v>195</v>
      </c>
      <c r="C111" s="1">
        <f t="shared" si="22"/>
        <v>101.4</v>
      </c>
      <c r="D111" s="2">
        <f t="shared" si="12"/>
        <v>195</v>
      </c>
      <c r="E111" s="26">
        <f t="shared" si="13"/>
        <v>0</v>
      </c>
      <c r="F111" s="3">
        <f t="shared" si="14"/>
        <v>195</v>
      </c>
      <c r="G111" s="27">
        <f t="shared" si="15"/>
        <v>74.099999999999994</v>
      </c>
      <c r="H111" s="4">
        <f t="shared" si="16"/>
        <v>195</v>
      </c>
      <c r="I111" s="28">
        <v>0</v>
      </c>
      <c r="J111" s="5">
        <f t="shared" si="17"/>
        <v>195</v>
      </c>
      <c r="K111" s="29">
        <f t="shared" si="18"/>
        <v>175.5</v>
      </c>
      <c r="L111" s="6">
        <f t="shared" si="19"/>
        <v>193</v>
      </c>
      <c r="M111" s="30">
        <f t="shared" si="20"/>
        <v>101.4</v>
      </c>
      <c r="N111" s="14">
        <f t="shared" si="21"/>
        <v>101.4</v>
      </c>
      <c r="O111" s="14">
        <f t="shared" si="23"/>
        <v>6436.5000000000064</v>
      </c>
    </row>
    <row r="112" spans="1:15" x14ac:dyDescent="0.25">
      <c r="A112" s="17">
        <v>110</v>
      </c>
      <c r="B112" s="16">
        <f t="shared" si="22"/>
        <v>193</v>
      </c>
      <c r="C112" s="1">
        <f t="shared" si="22"/>
        <v>101.4</v>
      </c>
      <c r="D112" s="2">
        <f t="shared" si="12"/>
        <v>193</v>
      </c>
      <c r="E112" s="26">
        <f t="shared" si="13"/>
        <v>0</v>
      </c>
      <c r="F112" s="3">
        <f t="shared" si="14"/>
        <v>193</v>
      </c>
      <c r="G112" s="27">
        <f t="shared" si="15"/>
        <v>73.34</v>
      </c>
      <c r="H112" s="4">
        <f t="shared" si="16"/>
        <v>193</v>
      </c>
      <c r="I112" s="28">
        <v>0</v>
      </c>
      <c r="J112" s="5">
        <f t="shared" si="17"/>
        <v>193</v>
      </c>
      <c r="K112" s="29">
        <f t="shared" si="18"/>
        <v>173.70000000000002</v>
      </c>
      <c r="L112" s="6">
        <f t="shared" si="19"/>
        <v>193</v>
      </c>
      <c r="M112" s="30">
        <f t="shared" si="20"/>
        <v>100.36000000000001</v>
      </c>
      <c r="N112" s="14">
        <f t="shared" si="21"/>
        <v>100.36000000000001</v>
      </c>
      <c r="O112" s="14">
        <f t="shared" si="23"/>
        <v>6537.900000000006</v>
      </c>
    </row>
    <row r="113" spans="1:15" x14ac:dyDescent="0.25">
      <c r="A113" s="17">
        <v>111</v>
      </c>
      <c r="B113" s="16">
        <f t="shared" si="22"/>
        <v>193</v>
      </c>
      <c r="C113" s="1">
        <f t="shared" si="22"/>
        <v>100.36000000000001</v>
      </c>
      <c r="D113" s="2">
        <f t="shared" si="12"/>
        <v>193</v>
      </c>
      <c r="E113" s="26">
        <f t="shared" si="13"/>
        <v>0</v>
      </c>
      <c r="F113" s="3">
        <f t="shared" si="14"/>
        <v>193</v>
      </c>
      <c r="G113" s="27">
        <f t="shared" si="15"/>
        <v>73.34</v>
      </c>
      <c r="H113" s="4">
        <f t="shared" si="16"/>
        <v>193</v>
      </c>
      <c r="I113" s="28">
        <v>0</v>
      </c>
      <c r="J113" s="5">
        <f t="shared" si="17"/>
        <v>193</v>
      </c>
      <c r="K113" s="29">
        <f t="shared" si="18"/>
        <v>173.70000000000002</v>
      </c>
      <c r="L113" s="6">
        <f t="shared" si="19"/>
        <v>191</v>
      </c>
      <c r="M113" s="30">
        <f t="shared" si="20"/>
        <v>100.36000000000001</v>
      </c>
      <c r="N113" s="14">
        <f t="shared" si="21"/>
        <v>100.36000000000001</v>
      </c>
      <c r="O113" s="14">
        <f t="shared" si="23"/>
        <v>6638.2600000000057</v>
      </c>
    </row>
    <row r="114" spans="1:15" x14ac:dyDescent="0.25">
      <c r="A114" s="17">
        <v>112</v>
      </c>
      <c r="B114" s="16">
        <f t="shared" si="22"/>
        <v>191</v>
      </c>
      <c r="C114" s="1">
        <f t="shared" si="22"/>
        <v>100.36000000000001</v>
      </c>
      <c r="D114" s="2">
        <f t="shared" si="12"/>
        <v>191</v>
      </c>
      <c r="E114" s="26">
        <f t="shared" si="13"/>
        <v>0</v>
      </c>
      <c r="F114" s="3">
        <f t="shared" si="14"/>
        <v>191</v>
      </c>
      <c r="G114" s="27">
        <f t="shared" si="15"/>
        <v>72.58</v>
      </c>
      <c r="H114" s="4">
        <f t="shared" si="16"/>
        <v>191</v>
      </c>
      <c r="I114" s="28">
        <v>0</v>
      </c>
      <c r="J114" s="5">
        <f t="shared" si="17"/>
        <v>191</v>
      </c>
      <c r="K114" s="29">
        <f t="shared" si="18"/>
        <v>0</v>
      </c>
      <c r="L114" s="6">
        <f t="shared" si="19"/>
        <v>191</v>
      </c>
      <c r="M114" s="30">
        <f t="shared" si="20"/>
        <v>-72.58</v>
      </c>
      <c r="N114" s="14">
        <f t="shared" si="21"/>
        <v>-72.58</v>
      </c>
      <c r="O114" s="14">
        <f t="shared" si="23"/>
        <v>6738.6200000000053</v>
      </c>
    </row>
    <row r="115" spans="1:15" x14ac:dyDescent="0.25">
      <c r="A115" s="17">
        <v>113</v>
      </c>
      <c r="B115" s="16">
        <f t="shared" si="22"/>
        <v>191</v>
      </c>
      <c r="C115" s="1">
        <f t="shared" si="22"/>
        <v>-72.58</v>
      </c>
      <c r="D115" s="2">
        <f t="shared" si="12"/>
        <v>191</v>
      </c>
      <c r="E115" s="26">
        <f t="shared" si="13"/>
        <v>0</v>
      </c>
      <c r="F115" s="3">
        <f t="shared" si="14"/>
        <v>191</v>
      </c>
      <c r="G115" s="27">
        <f t="shared" si="15"/>
        <v>72.58</v>
      </c>
      <c r="H115" s="4">
        <f t="shared" si="16"/>
        <v>191</v>
      </c>
      <c r="I115" s="28">
        <v>0</v>
      </c>
      <c r="J115" s="5">
        <f t="shared" si="17"/>
        <v>191</v>
      </c>
      <c r="K115" s="29">
        <f t="shared" si="18"/>
        <v>171.9</v>
      </c>
      <c r="L115" s="6">
        <f t="shared" si="19"/>
        <v>189</v>
      </c>
      <c r="M115" s="30">
        <f t="shared" si="20"/>
        <v>99.320000000000007</v>
      </c>
      <c r="N115" s="14">
        <f t="shared" si="21"/>
        <v>99.320000000000007</v>
      </c>
      <c r="O115" s="14">
        <f t="shared" si="23"/>
        <v>6666.0400000000054</v>
      </c>
    </row>
    <row r="116" spans="1:15" x14ac:dyDescent="0.25">
      <c r="A116" s="17">
        <v>114</v>
      </c>
      <c r="B116" s="16">
        <f t="shared" si="22"/>
        <v>189</v>
      </c>
      <c r="C116" s="1">
        <f t="shared" si="22"/>
        <v>99.320000000000007</v>
      </c>
      <c r="D116" s="2">
        <f t="shared" si="12"/>
        <v>189</v>
      </c>
      <c r="E116" s="26">
        <f t="shared" si="13"/>
        <v>0</v>
      </c>
      <c r="F116" s="3">
        <f t="shared" si="14"/>
        <v>189</v>
      </c>
      <c r="G116" s="27">
        <f t="shared" si="15"/>
        <v>71.820000000000007</v>
      </c>
      <c r="H116" s="4">
        <f t="shared" si="16"/>
        <v>189</v>
      </c>
      <c r="I116" s="28">
        <v>0</v>
      </c>
      <c r="J116" s="5">
        <f t="shared" si="17"/>
        <v>189</v>
      </c>
      <c r="K116" s="29">
        <f t="shared" si="18"/>
        <v>170.1</v>
      </c>
      <c r="L116" s="6">
        <f t="shared" si="19"/>
        <v>189</v>
      </c>
      <c r="M116" s="30">
        <f t="shared" si="20"/>
        <v>98.279999999999987</v>
      </c>
      <c r="N116" s="14">
        <f t="shared" si="21"/>
        <v>98.279999999999987</v>
      </c>
      <c r="O116" s="14">
        <f t="shared" si="23"/>
        <v>6765.3600000000051</v>
      </c>
    </row>
    <row r="117" spans="1:15" x14ac:dyDescent="0.25">
      <c r="A117" s="17">
        <v>115</v>
      </c>
      <c r="B117" s="16">
        <f t="shared" si="22"/>
        <v>189</v>
      </c>
      <c r="C117" s="1">
        <f t="shared" si="22"/>
        <v>98.279999999999987</v>
      </c>
      <c r="D117" s="2">
        <f t="shared" si="12"/>
        <v>189</v>
      </c>
      <c r="E117" s="26">
        <f t="shared" si="13"/>
        <v>0</v>
      </c>
      <c r="F117" s="3">
        <f t="shared" si="14"/>
        <v>189</v>
      </c>
      <c r="G117" s="27">
        <f t="shared" si="15"/>
        <v>71.820000000000007</v>
      </c>
      <c r="H117" s="4">
        <f t="shared" si="16"/>
        <v>189</v>
      </c>
      <c r="I117" s="28">
        <v>0</v>
      </c>
      <c r="J117" s="5">
        <f t="shared" si="17"/>
        <v>189</v>
      </c>
      <c r="K117" s="29">
        <f t="shared" si="18"/>
        <v>170.1</v>
      </c>
      <c r="L117" s="6">
        <f t="shared" si="19"/>
        <v>187</v>
      </c>
      <c r="M117" s="30">
        <f t="shared" si="20"/>
        <v>98.279999999999987</v>
      </c>
      <c r="N117" s="14">
        <f t="shared" si="21"/>
        <v>98.279999999999987</v>
      </c>
      <c r="O117" s="14">
        <f t="shared" si="23"/>
        <v>6863.6400000000049</v>
      </c>
    </row>
    <row r="118" spans="1:15" x14ac:dyDescent="0.25">
      <c r="A118" s="17">
        <v>116</v>
      </c>
      <c r="B118" s="16">
        <f t="shared" si="22"/>
        <v>187</v>
      </c>
      <c r="C118" s="1">
        <f t="shared" si="22"/>
        <v>98.279999999999987</v>
      </c>
      <c r="D118" s="2">
        <f t="shared" si="12"/>
        <v>187</v>
      </c>
      <c r="E118" s="26">
        <f t="shared" si="13"/>
        <v>0</v>
      </c>
      <c r="F118" s="3">
        <f t="shared" si="14"/>
        <v>187</v>
      </c>
      <c r="G118" s="27">
        <f t="shared" si="15"/>
        <v>71.059999999999988</v>
      </c>
      <c r="H118" s="4">
        <f t="shared" si="16"/>
        <v>187</v>
      </c>
      <c r="I118" s="28">
        <v>0</v>
      </c>
      <c r="J118" s="5">
        <f t="shared" si="17"/>
        <v>187</v>
      </c>
      <c r="K118" s="29">
        <f t="shared" si="18"/>
        <v>168.3</v>
      </c>
      <c r="L118" s="6">
        <f t="shared" si="19"/>
        <v>187</v>
      </c>
      <c r="M118" s="30">
        <f t="shared" si="20"/>
        <v>97.240000000000023</v>
      </c>
      <c r="N118" s="14">
        <f t="shared" si="21"/>
        <v>97.240000000000023</v>
      </c>
      <c r="O118" s="14">
        <f t="shared" si="23"/>
        <v>6961.9200000000046</v>
      </c>
    </row>
    <row r="119" spans="1:15" x14ac:dyDescent="0.25">
      <c r="A119" s="17">
        <v>117</v>
      </c>
      <c r="B119" s="16">
        <f t="shared" si="22"/>
        <v>187</v>
      </c>
      <c r="C119" s="1">
        <f t="shared" si="22"/>
        <v>97.240000000000023</v>
      </c>
      <c r="D119" s="2">
        <f t="shared" si="12"/>
        <v>187</v>
      </c>
      <c r="E119" s="26">
        <f t="shared" si="13"/>
        <v>0</v>
      </c>
      <c r="F119" s="3">
        <f t="shared" si="14"/>
        <v>187</v>
      </c>
      <c r="G119" s="27">
        <f t="shared" si="15"/>
        <v>71.059999999999988</v>
      </c>
      <c r="H119" s="4">
        <f t="shared" si="16"/>
        <v>187</v>
      </c>
      <c r="I119" s="28">
        <v>0</v>
      </c>
      <c r="J119" s="5">
        <f t="shared" si="17"/>
        <v>187</v>
      </c>
      <c r="K119" s="29">
        <f t="shared" si="18"/>
        <v>168.3</v>
      </c>
      <c r="L119" s="6">
        <f t="shared" si="19"/>
        <v>185</v>
      </c>
      <c r="M119" s="30">
        <f t="shared" si="20"/>
        <v>97.240000000000023</v>
      </c>
      <c r="N119" s="14">
        <f t="shared" si="21"/>
        <v>97.240000000000023</v>
      </c>
      <c r="O119" s="14">
        <f t="shared" si="23"/>
        <v>7059.1600000000044</v>
      </c>
    </row>
    <row r="120" spans="1:15" x14ac:dyDescent="0.25">
      <c r="A120" s="17">
        <v>118</v>
      </c>
      <c r="B120" s="16">
        <f t="shared" si="22"/>
        <v>185</v>
      </c>
      <c r="C120" s="1">
        <f t="shared" si="22"/>
        <v>97.240000000000023</v>
      </c>
      <c r="D120" s="2">
        <f t="shared" si="12"/>
        <v>185</v>
      </c>
      <c r="E120" s="26">
        <f t="shared" si="13"/>
        <v>0</v>
      </c>
      <c r="F120" s="3">
        <f t="shared" si="14"/>
        <v>185</v>
      </c>
      <c r="G120" s="27">
        <f t="shared" si="15"/>
        <v>70.3</v>
      </c>
      <c r="H120" s="4">
        <f t="shared" si="16"/>
        <v>185</v>
      </c>
      <c r="I120" s="28">
        <v>0</v>
      </c>
      <c r="J120" s="5">
        <f t="shared" si="17"/>
        <v>185</v>
      </c>
      <c r="K120" s="29">
        <f t="shared" si="18"/>
        <v>166.5</v>
      </c>
      <c r="L120" s="6">
        <f t="shared" si="19"/>
        <v>185</v>
      </c>
      <c r="M120" s="30">
        <f t="shared" si="20"/>
        <v>96.2</v>
      </c>
      <c r="N120" s="14">
        <f t="shared" si="21"/>
        <v>96.2</v>
      </c>
      <c r="O120" s="14">
        <f t="shared" si="23"/>
        <v>7156.4000000000042</v>
      </c>
    </row>
    <row r="121" spans="1:15" x14ac:dyDescent="0.25">
      <c r="A121" s="17">
        <v>119</v>
      </c>
      <c r="B121" s="16">
        <f t="shared" si="22"/>
        <v>185</v>
      </c>
      <c r="C121" s="1">
        <f t="shared" si="22"/>
        <v>96.2</v>
      </c>
      <c r="D121" s="2">
        <f t="shared" si="12"/>
        <v>185</v>
      </c>
      <c r="E121" s="26">
        <f t="shared" si="13"/>
        <v>0</v>
      </c>
      <c r="F121" s="3">
        <f t="shared" si="14"/>
        <v>185</v>
      </c>
      <c r="G121" s="27">
        <f t="shared" si="15"/>
        <v>70.3</v>
      </c>
      <c r="H121" s="4">
        <f t="shared" si="16"/>
        <v>185</v>
      </c>
      <c r="I121" s="28">
        <v>0</v>
      </c>
      <c r="J121" s="5">
        <f t="shared" si="17"/>
        <v>185</v>
      </c>
      <c r="K121" s="29">
        <f t="shared" si="18"/>
        <v>0</v>
      </c>
      <c r="L121" s="6">
        <f t="shared" si="19"/>
        <v>183</v>
      </c>
      <c r="M121" s="30">
        <f t="shared" si="20"/>
        <v>-70.3</v>
      </c>
      <c r="N121" s="14">
        <f t="shared" si="21"/>
        <v>-70.3</v>
      </c>
      <c r="O121" s="14">
        <f t="shared" si="23"/>
        <v>7252.600000000004</v>
      </c>
    </row>
    <row r="122" spans="1:15" x14ac:dyDescent="0.25">
      <c r="A122" s="17">
        <v>120</v>
      </c>
      <c r="B122" s="16">
        <f t="shared" si="22"/>
        <v>183</v>
      </c>
      <c r="C122" s="1">
        <f t="shared" si="22"/>
        <v>-70.3</v>
      </c>
      <c r="D122" s="2">
        <f t="shared" si="12"/>
        <v>219</v>
      </c>
      <c r="E122" s="26">
        <f t="shared" si="13"/>
        <v>658.80000000000007</v>
      </c>
      <c r="F122" s="3">
        <f t="shared" si="14"/>
        <v>219</v>
      </c>
      <c r="G122" s="27">
        <f t="shared" si="15"/>
        <v>83.22</v>
      </c>
      <c r="H122" s="4">
        <f t="shared" si="16"/>
        <v>219</v>
      </c>
      <c r="I122" s="28">
        <v>0</v>
      </c>
      <c r="J122" s="5">
        <f t="shared" si="17"/>
        <v>219</v>
      </c>
      <c r="K122" s="29">
        <f t="shared" si="18"/>
        <v>197.1</v>
      </c>
      <c r="L122" s="6">
        <f t="shared" si="19"/>
        <v>219</v>
      </c>
      <c r="M122" s="30">
        <f t="shared" si="20"/>
        <v>-544.92000000000007</v>
      </c>
      <c r="N122" s="14">
        <f t="shared" si="21"/>
        <v>-544.92000000000007</v>
      </c>
      <c r="O122" s="14">
        <f t="shared" si="23"/>
        <v>7182.3000000000038</v>
      </c>
    </row>
    <row r="123" spans="1:15" x14ac:dyDescent="0.25">
      <c r="A123" s="17">
        <v>121</v>
      </c>
      <c r="B123" s="16">
        <f t="shared" si="22"/>
        <v>219</v>
      </c>
      <c r="C123" s="1">
        <f t="shared" si="22"/>
        <v>-544.92000000000007</v>
      </c>
      <c r="D123" s="2">
        <f t="shared" si="12"/>
        <v>219</v>
      </c>
      <c r="E123" s="26">
        <f t="shared" si="13"/>
        <v>0</v>
      </c>
      <c r="F123" s="3">
        <f t="shared" si="14"/>
        <v>219</v>
      </c>
      <c r="G123" s="27">
        <f t="shared" si="15"/>
        <v>83.22</v>
      </c>
      <c r="H123" s="4">
        <f t="shared" si="16"/>
        <v>219</v>
      </c>
      <c r="I123" s="28">
        <v>0</v>
      </c>
      <c r="J123" s="5">
        <f t="shared" si="17"/>
        <v>219</v>
      </c>
      <c r="K123" s="29">
        <f t="shared" si="18"/>
        <v>197.1</v>
      </c>
      <c r="L123" s="6">
        <f t="shared" si="19"/>
        <v>217</v>
      </c>
      <c r="M123" s="30">
        <f t="shared" si="20"/>
        <v>113.88</v>
      </c>
      <c r="N123" s="14">
        <f t="shared" si="21"/>
        <v>113.88</v>
      </c>
      <c r="O123" s="14">
        <f t="shared" si="23"/>
        <v>6637.3800000000037</v>
      </c>
    </row>
    <row r="124" spans="1:15" x14ac:dyDescent="0.25">
      <c r="A124" s="17">
        <v>122</v>
      </c>
      <c r="B124" s="16">
        <f t="shared" si="22"/>
        <v>217</v>
      </c>
      <c r="C124" s="1">
        <f t="shared" si="22"/>
        <v>113.88</v>
      </c>
      <c r="D124" s="2">
        <f t="shared" si="12"/>
        <v>217</v>
      </c>
      <c r="E124" s="26">
        <f t="shared" si="13"/>
        <v>0</v>
      </c>
      <c r="F124" s="3">
        <f t="shared" si="14"/>
        <v>217</v>
      </c>
      <c r="G124" s="27">
        <f t="shared" si="15"/>
        <v>82.460000000000008</v>
      </c>
      <c r="H124" s="4">
        <f t="shared" si="16"/>
        <v>217</v>
      </c>
      <c r="I124" s="28">
        <v>0</v>
      </c>
      <c r="J124" s="5">
        <f t="shared" si="17"/>
        <v>217</v>
      </c>
      <c r="K124" s="29">
        <f t="shared" si="18"/>
        <v>195.3</v>
      </c>
      <c r="L124" s="6">
        <f t="shared" si="19"/>
        <v>217</v>
      </c>
      <c r="M124" s="30">
        <f t="shared" si="20"/>
        <v>112.84</v>
      </c>
      <c r="N124" s="14">
        <f t="shared" si="21"/>
        <v>112.84</v>
      </c>
      <c r="O124" s="14">
        <f t="shared" si="23"/>
        <v>6751.2600000000039</v>
      </c>
    </row>
    <row r="125" spans="1:15" x14ac:dyDescent="0.25">
      <c r="A125" s="17">
        <v>123</v>
      </c>
      <c r="B125" s="16">
        <f t="shared" si="22"/>
        <v>217</v>
      </c>
      <c r="C125" s="1">
        <f t="shared" si="22"/>
        <v>112.84</v>
      </c>
      <c r="D125" s="2">
        <f t="shared" si="12"/>
        <v>217</v>
      </c>
      <c r="E125" s="26">
        <f t="shared" si="13"/>
        <v>0</v>
      </c>
      <c r="F125" s="3">
        <f t="shared" si="14"/>
        <v>217</v>
      </c>
      <c r="G125" s="27">
        <f t="shared" si="15"/>
        <v>82.460000000000008</v>
      </c>
      <c r="H125" s="4">
        <f t="shared" si="16"/>
        <v>217</v>
      </c>
      <c r="I125" s="28">
        <v>0</v>
      </c>
      <c r="J125" s="5">
        <f t="shared" si="17"/>
        <v>217</v>
      </c>
      <c r="K125" s="29">
        <f t="shared" si="18"/>
        <v>195.3</v>
      </c>
      <c r="L125" s="6">
        <f t="shared" si="19"/>
        <v>215</v>
      </c>
      <c r="M125" s="30">
        <f t="shared" si="20"/>
        <v>112.84</v>
      </c>
      <c r="N125" s="14">
        <f t="shared" si="21"/>
        <v>112.84</v>
      </c>
      <c r="O125" s="14">
        <f t="shared" si="23"/>
        <v>6864.100000000004</v>
      </c>
    </row>
    <row r="126" spans="1:15" x14ac:dyDescent="0.25">
      <c r="A126" s="17">
        <v>124</v>
      </c>
      <c r="B126" s="16">
        <f t="shared" si="22"/>
        <v>215</v>
      </c>
      <c r="C126" s="1">
        <f t="shared" si="22"/>
        <v>112.84</v>
      </c>
      <c r="D126" s="2">
        <f t="shared" si="12"/>
        <v>215</v>
      </c>
      <c r="E126" s="26">
        <f t="shared" si="13"/>
        <v>0</v>
      </c>
      <c r="F126" s="3">
        <f t="shared" si="14"/>
        <v>215</v>
      </c>
      <c r="G126" s="27">
        <f t="shared" si="15"/>
        <v>81.7</v>
      </c>
      <c r="H126" s="4">
        <f t="shared" si="16"/>
        <v>215</v>
      </c>
      <c r="I126" s="28">
        <v>0</v>
      </c>
      <c r="J126" s="5">
        <f t="shared" si="17"/>
        <v>215</v>
      </c>
      <c r="K126" s="29">
        <f t="shared" si="18"/>
        <v>193.5</v>
      </c>
      <c r="L126" s="6">
        <f t="shared" si="19"/>
        <v>215</v>
      </c>
      <c r="M126" s="30">
        <f t="shared" si="20"/>
        <v>111.8</v>
      </c>
      <c r="N126" s="14">
        <f t="shared" si="21"/>
        <v>111.8</v>
      </c>
      <c r="O126" s="14">
        <f t="shared" si="23"/>
        <v>6976.9400000000041</v>
      </c>
    </row>
    <row r="127" spans="1:15" x14ac:dyDescent="0.25">
      <c r="A127" s="17">
        <v>125</v>
      </c>
      <c r="B127" s="16">
        <f t="shared" si="22"/>
        <v>215</v>
      </c>
      <c r="C127" s="1">
        <f t="shared" si="22"/>
        <v>111.8</v>
      </c>
      <c r="D127" s="2">
        <f t="shared" si="12"/>
        <v>215</v>
      </c>
      <c r="E127" s="26">
        <f t="shared" si="13"/>
        <v>0</v>
      </c>
      <c r="F127" s="3">
        <f t="shared" si="14"/>
        <v>215</v>
      </c>
      <c r="G127" s="27">
        <f t="shared" si="15"/>
        <v>81.7</v>
      </c>
      <c r="H127" s="4">
        <f t="shared" si="16"/>
        <v>215</v>
      </c>
      <c r="I127" s="28">
        <v>0</v>
      </c>
      <c r="J127" s="5">
        <f t="shared" si="17"/>
        <v>215</v>
      </c>
      <c r="K127" s="29">
        <f t="shared" si="18"/>
        <v>193.5</v>
      </c>
      <c r="L127" s="6">
        <f t="shared" si="19"/>
        <v>213</v>
      </c>
      <c r="M127" s="30">
        <f t="shared" si="20"/>
        <v>111.8</v>
      </c>
      <c r="N127" s="14">
        <f t="shared" si="21"/>
        <v>111.8</v>
      </c>
      <c r="O127" s="14">
        <f t="shared" si="23"/>
        <v>7088.7400000000043</v>
      </c>
    </row>
    <row r="128" spans="1:15" x14ac:dyDescent="0.25">
      <c r="A128" s="17">
        <v>126</v>
      </c>
      <c r="B128" s="16">
        <f t="shared" si="22"/>
        <v>213</v>
      </c>
      <c r="C128" s="1">
        <f t="shared" si="22"/>
        <v>111.8</v>
      </c>
      <c r="D128" s="2">
        <f t="shared" si="12"/>
        <v>213</v>
      </c>
      <c r="E128" s="26">
        <f t="shared" si="13"/>
        <v>0</v>
      </c>
      <c r="F128" s="3">
        <f t="shared" si="14"/>
        <v>213</v>
      </c>
      <c r="G128" s="27">
        <f t="shared" si="15"/>
        <v>80.94</v>
      </c>
      <c r="H128" s="4">
        <f t="shared" si="16"/>
        <v>213</v>
      </c>
      <c r="I128" s="28">
        <v>0</v>
      </c>
      <c r="J128" s="5">
        <f t="shared" si="17"/>
        <v>213</v>
      </c>
      <c r="K128" s="29">
        <f t="shared" si="18"/>
        <v>0</v>
      </c>
      <c r="L128" s="6">
        <f t="shared" si="19"/>
        <v>213</v>
      </c>
      <c r="M128" s="30">
        <f t="shared" si="20"/>
        <v>-80.94</v>
      </c>
      <c r="N128" s="14">
        <f t="shared" si="21"/>
        <v>-80.94</v>
      </c>
      <c r="O128" s="14">
        <f t="shared" si="23"/>
        <v>7200.5400000000045</v>
      </c>
    </row>
    <row r="129" spans="1:15" x14ac:dyDescent="0.25">
      <c r="A129" s="17">
        <v>127</v>
      </c>
      <c r="B129" s="16">
        <f t="shared" si="22"/>
        <v>213</v>
      </c>
      <c r="C129" s="1">
        <f t="shared" si="22"/>
        <v>-80.94</v>
      </c>
      <c r="D129" s="2">
        <f t="shared" si="12"/>
        <v>213</v>
      </c>
      <c r="E129" s="26">
        <f t="shared" si="13"/>
        <v>0</v>
      </c>
      <c r="F129" s="3">
        <f t="shared" si="14"/>
        <v>213</v>
      </c>
      <c r="G129" s="27">
        <f t="shared" si="15"/>
        <v>80.94</v>
      </c>
      <c r="H129" s="4">
        <f t="shared" si="16"/>
        <v>213</v>
      </c>
      <c r="I129" s="28">
        <v>0</v>
      </c>
      <c r="J129" s="5">
        <f t="shared" si="17"/>
        <v>213</v>
      </c>
      <c r="K129" s="29">
        <f t="shared" si="18"/>
        <v>191.70000000000002</v>
      </c>
      <c r="L129" s="6">
        <f t="shared" si="19"/>
        <v>211</v>
      </c>
      <c r="M129" s="30">
        <f t="shared" si="20"/>
        <v>110.76000000000002</v>
      </c>
      <c r="N129" s="14">
        <f t="shared" si="21"/>
        <v>110.76000000000002</v>
      </c>
      <c r="O129" s="14">
        <f t="shared" si="23"/>
        <v>7119.6000000000049</v>
      </c>
    </row>
    <row r="130" spans="1:15" x14ac:dyDescent="0.25">
      <c r="A130" s="17">
        <v>128</v>
      </c>
      <c r="B130" s="16">
        <f t="shared" si="22"/>
        <v>211</v>
      </c>
      <c r="C130" s="1">
        <f t="shared" si="22"/>
        <v>110.76000000000002</v>
      </c>
      <c r="D130" s="2">
        <f t="shared" si="12"/>
        <v>211</v>
      </c>
      <c r="E130" s="26">
        <f t="shared" si="13"/>
        <v>0</v>
      </c>
      <c r="F130" s="3">
        <f t="shared" si="14"/>
        <v>211</v>
      </c>
      <c r="G130" s="27">
        <f t="shared" si="15"/>
        <v>80.180000000000007</v>
      </c>
      <c r="H130" s="4">
        <f t="shared" si="16"/>
        <v>211</v>
      </c>
      <c r="I130" s="28">
        <v>0</v>
      </c>
      <c r="J130" s="5">
        <f t="shared" si="17"/>
        <v>211</v>
      </c>
      <c r="K130" s="29">
        <f t="shared" si="18"/>
        <v>189.9</v>
      </c>
      <c r="L130" s="6">
        <f t="shared" si="19"/>
        <v>211</v>
      </c>
      <c r="M130" s="30">
        <f t="shared" si="20"/>
        <v>109.72</v>
      </c>
      <c r="N130" s="14">
        <f t="shared" si="21"/>
        <v>109.72</v>
      </c>
      <c r="O130" s="14">
        <f t="shared" si="23"/>
        <v>7230.3600000000051</v>
      </c>
    </row>
    <row r="131" spans="1:15" x14ac:dyDescent="0.25">
      <c r="A131" s="17">
        <v>129</v>
      </c>
      <c r="B131" s="16">
        <f t="shared" si="22"/>
        <v>211</v>
      </c>
      <c r="C131" s="1">
        <f t="shared" si="22"/>
        <v>109.72</v>
      </c>
      <c r="D131" s="2">
        <f t="shared" si="12"/>
        <v>211</v>
      </c>
      <c r="E131" s="26">
        <f t="shared" si="13"/>
        <v>0</v>
      </c>
      <c r="F131" s="3">
        <f t="shared" si="14"/>
        <v>211</v>
      </c>
      <c r="G131" s="27">
        <f t="shared" si="15"/>
        <v>80.180000000000007</v>
      </c>
      <c r="H131" s="4">
        <f t="shared" si="16"/>
        <v>211</v>
      </c>
      <c r="I131" s="28">
        <v>0</v>
      </c>
      <c r="J131" s="5">
        <f t="shared" si="17"/>
        <v>211</v>
      </c>
      <c r="K131" s="29">
        <f t="shared" si="18"/>
        <v>189.9</v>
      </c>
      <c r="L131" s="6">
        <f t="shared" si="19"/>
        <v>209</v>
      </c>
      <c r="M131" s="30">
        <f t="shared" si="20"/>
        <v>109.72</v>
      </c>
      <c r="N131" s="14">
        <f t="shared" si="21"/>
        <v>109.72</v>
      </c>
      <c r="O131" s="14">
        <f t="shared" si="23"/>
        <v>7340.0800000000054</v>
      </c>
    </row>
    <row r="132" spans="1:15" x14ac:dyDescent="0.25">
      <c r="A132" s="17">
        <v>130</v>
      </c>
      <c r="B132" s="16">
        <f t="shared" si="22"/>
        <v>209</v>
      </c>
      <c r="C132" s="1">
        <f t="shared" si="22"/>
        <v>109.72</v>
      </c>
      <c r="D132" s="2">
        <f t="shared" ref="D132:D182" si="24">ROUNDDOWN(IF(MOD(A132,30)=0,B132*1.2,B132),0)</f>
        <v>209</v>
      </c>
      <c r="E132" s="26">
        <f t="shared" ref="E132:E182" si="25">IF(MOD(A132,30)=0,(B132*0.2*18),0)</f>
        <v>0</v>
      </c>
      <c r="F132" s="3">
        <f t="shared" ref="F132:F182" si="26">D132</f>
        <v>209</v>
      </c>
      <c r="G132" s="27">
        <f t="shared" ref="G132:G182" si="27">(F132*0.2*1.9)</f>
        <v>79.42</v>
      </c>
      <c r="H132" s="4">
        <f t="shared" ref="H132:H182" si="28">F132</f>
        <v>209</v>
      </c>
      <c r="I132" s="28">
        <v>0</v>
      </c>
      <c r="J132" s="5">
        <f t="shared" ref="J132:J182" si="29">H132</f>
        <v>209</v>
      </c>
      <c r="K132" s="29">
        <f t="shared" ref="K132:K182" si="30">IF(MOD(A132,7)&lt;&gt;0,J132*0.9,0)</f>
        <v>188.1</v>
      </c>
      <c r="L132" s="6">
        <f t="shared" ref="L132:L182" si="31">IF(MOD(A132,2)=1,J132-2,J132)</f>
        <v>209</v>
      </c>
      <c r="M132" s="30">
        <f t="shared" ref="M132:M182" si="32">(I132+K132)-(E132+G132)</f>
        <v>108.67999999999999</v>
      </c>
      <c r="N132" s="14">
        <f t="shared" ref="N132:N182" si="33">M132</f>
        <v>108.67999999999999</v>
      </c>
      <c r="O132" s="14">
        <f t="shared" si="23"/>
        <v>7449.8000000000056</v>
      </c>
    </row>
    <row r="133" spans="1:15" x14ac:dyDescent="0.25">
      <c r="A133" s="17">
        <v>131</v>
      </c>
      <c r="B133" s="16">
        <f t="shared" ref="B133:C182" si="34">L132</f>
        <v>209</v>
      </c>
      <c r="C133" s="1">
        <f t="shared" si="34"/>
        <v>108.67999999999999</v>
      </c>
      <c r="D133" s="2">
        <f t="shared" si="24"/>
        <v>209</v>
      </c>
      <c r="E133" s="26">
        <f t="shared" si="25"/>
        <v>0</v>
      </c>
      <c r="F133" s="3">
        <f t="shared" si="26"/>
        <v>209</v>
      </c>
      <c r="G133" s="27">
        <f t="shared" si="27"/>
        <v>79.42</v>
      </c>
      <c r="H133" s="4">
        <f t="shared" si="28"/>
        <v>209</v>
      </c>
      <c r="I133" s="28">
        <v>0</v>
      </c>
      <c r="J133" s="5">
        <f t="shared" si="29"/>
        <v>209</v>
      </c>
      <c r="K133" s="29">
        <f t="shared" si="30"/>
        <v>188.1</v>
      </c>
      <c r="L133" s="6">
        <f t="shared" si="31"/>
        <v>207</v>
      </c>
      <c r="M133" s="30">
        <f t="shared" si="32"/>
        <v>108.67999999999999</v>
      </c>
      <c r="N133" s="14">
        <f t="shared" si="33"/>
        <v>108.67999999999999</v>
      </c>
      <c r="O133" s="14">
        <f t="shared" ref="O133:O183" si="35">N132+O132</f>
        <v>7558.4800000000059</v>
      </c>
    </row>
    <row r="134" spans="1:15" x14ac:dyDescent="0.25">
      <c r="A134" s="17">
        <v>132</v>
      </c>
      <c r="B134" s="16">
        <f t="shared" si="34"/>
        <v>207</v>
      </c>
      <c r="C134" s="1">
        <f t="shared" si="34"/>
        <v>108.67999999999999</v>
      </c>
      <c r="D134" s="2">
        <f t="shared" si="24"/>
        <v>207</v>
      </c>
      <c r="E134" s="26">
        <f t="shared" si="25"/>
        <v>0</v>
      </c>
      <c r="F134" s="3">
        <f t="shared" si="26"/>
        <v>207</v>
      </c>
      <c r="G134" s="27">
        <f t="shared" si="27"/>
        <v>78.660000000000011</v>
      </c>
      <c r="H134" s="4">
        <f t="shared" si="28"/>
        <v>207</v>
      </c>
      <c r="I134" s="28">
        <v>0</v>
      </c>
      <c r="J134" s="5">
        <f t="shared" si="29"/>
        <v>207</v>
      </c>
      <c r="K134" s="29">
        <f t="shared" si="30"/>
        <v>186.3</v>
      </c>
      <c r="L134" s="6">
        <f t="shared" si="31"/>
        <v>207</v>
      </c>
      <c r="M134" s="30">
        <f t="shared" si="32"/>
        <v>107.64</v>
      </c>
      <c r="N134" s="14">
        <f t="shared" si="33"/>
        <v>107.64</v>
      </c>
      <c r="O134" s="14">
        <f t="shared" si="35"/>
        <v>7667.1600000000062</v>
      </c>
    </row>
    <row r="135" spans="1:15" x14ac:dyDescent="0.25">
      <c r="A135" s="17">
        <v>133</v>
      </c>
      <c r="B135" s="16">
        <f t="shared" si="34"/>
        <v>207</v>
      </c>
      <c r="C135" s="1">
        <f t="shared" si="34"/>
        <v>107.64</v>
      </c>
      <c r="D135" s="2">
        <f t="shared" si="24"/>
        <v>207</v>
      </c>
      <c r="E135" s="26">
        <f t="shared" si="25"/>
        <v>0</v>
      </c>
      <c r="F135" s="3">
        <f t="shared" si="26"/>
        <v>207</v>
      </c>
      <c r="G135" s="27">
        <f t="shared" si="27"/>
        <v>78.660000000000011</v>
      </c>
      <c r="H135" s="4">
        <f t="shared" si="28"/>
        <v>207</v>
      </c>
      <c r="I135" s="28">
        <v>0</v>
      </c>
      <c r="J135" s="5">
        <f t="shared" si="29"/>
        <v>207</v>
      </c>
      <c r="K135" s="29">
        <f t="shared" si="30"/>
        <v>0</v>
      </c>
      <c r="L135" s="6">
        <f t="shared" si="31"/>
        <v>205</v>
      </c>
      <c r="M135" s="30">
        <f t="shared" si="32"/>
        <v>-78.660000000000011</v>
      </c>
      <c r="N135" s="14">
        <f t="shared" si="33"/>
        <v>-78.660000000000011</v>
      </c>
      <c r="O135" s="14">
        <f t="shared" si="35"/>
        <v>7774.8000000000065</v>
      </c>
    </row>
    <row r="136" spans="1:15" x14ac:dyDescent="0.25">
      <c r="A136" s="17">
        <v>134</v>
      </c>
      <c r="B136" s="16">
        <f t="shared" si="34"/>
        <v>205</v>
      </c>
      <c r="C136" s="1">
        <f t="shared" si="34"/>
        <v>-78.660000000000011</v>
      </c>
      <c r="D136" s="2">
        <f t="shared" si="24"/>
        <v>205</v>
      </c>
      <c r="E136" s="26">
        <f t="shared" si="25"/>
        <v>0</v>
      </c>
      <c r="F136" s="3">
        <f t="shared" si="26"/>
        <v>205</v>
      </c>
      <c r="G136" s="27">
        <f t="shared" si="27"/>
        <v>77.899999999999991</v>
      </c>
      <c r="H136" s="4">
        <f t="shared" si="28"/>
        <v>205</v>
      </c>
      <c r="I136" s="28">
        <v>0</v>
      </c>
      <c r="J136" s="5">
        <f t="shared" si="29"/>
        <v>205</v>
      </c>
      <c r="K136" s="29">
        <f t="shared" si="30"/>
        <v>184.5</v>
      </c>
      <c r="L136" s="6">
        <f t="shared" si="31"/>
        <v>205</v>
      </c>
      <c r="M136" s="30">
        <f t="shared" si="32"/>
        <v>106.60000000000001</v>
      </c>
      <c r="N136" s="14">
        <f t="shared" si="33"/>
        <v>106.60000000000001</v>
      </c>
      <c r="O136" s="14">
        <f t="shared" si="35"/>
        <v>7696.1400000000067</v>
      </c>
    </row>
    <row r="137" spans="1:15" x14ac:dyDescent="0.25">
      <c r="A137" s="17">
        <v>135</v>
      </c>
      <c r="B137" s="16">
        <f t="shared" si="34"/>
        <v>205</v>
      </c>
      <c r="C137" s="1">
        <f t="shared" si="34"/>
        <v>106.60000000000001</v>
      </c>
      <c r="D137" s="2">
        <f t="shared" si="24"/>
        <v>205</v>
      </c>
      <c r="E137" s="26">
        <f t="shared" si="25"/>
        <v>0</v>
      </c>
      <c r="F137" s="3">
        <f t="shared" si="26"/>
        <v>205</v>
      </c>
      <c r="G137" s="27">
        <f t="shared" si="27"/>
        <v>77.899999999999991</v>
      </c>
      <c r="H137" s="4">
        <f t="shared" si="28"/>
        <v>205</v>
      </c>
      <c r="I137" s="28">
        <v>0</v>
      </c>
      <c r="J137" s="5">
        <f t="shared" si="29"/>
        <v>205</v>
      </c>
      <c r="K137" s="29">
        <f t="shared" si="30"/>
        <v>184.5</v>
      </c>
      <c r="L137" s="6">
        <f t="shared" si="31"/>
        <v>203</v>
      </c>
      <c r="M137" s="30">
        <f t="shared" si="32"/>
        <v>106.60000000000001</v>
      </c>
      <c r="N137" s="14">
        <f t="shared" si="33"/>
        <v>106.60000000000001</v>
      </c>
      <c r="O137" s="14">
        <f t="shared" si="35"/>
        <v>7802.7400000000071</v>
      </c>
    </row>
    <row r="138" spans="1:15" x14ac:dyDescent="0.25">
      <c r="A138" s="17">
        <v>136</v>
      </c>
      <c r="B138" s="16">
        <f t="shared" si="34"/>
        <v>203</v>
      </c>
      <c r="C138" s="1">
        <f t="shared" si="34"/>
        <v>106.60000000000001</v>
      </c>
      <c r="D138" s="2">
        <f t="shared" si="24"/>
        <v>203</v>
      </c>
      <c r="E138" s="26">
        <f t="shared" si="25"/>
        <v>0</v>
      </c>
      <c r="F138" s="3">
        <f t="shared" si="26"/>
        <v>203</v>
      </c>
      <c r="G138" s="27">
        <f t="shared" si="27"/>
        <v>77.14</v>
      </c>
      <c r="H138" s="4">
        <f t="shared" si="28"/>
        <v>203</v>
      </c>
      <c r="I138" s="28">
        <v>0</v>
      </c>
      <c r="J138" s="5">
        <f t="shared" si="29"/>
        <v>203</v>
      </c>
      <c r="K138" s="29">
        <f t="shared" si="30"/>
        <v>182.70000000000002</v>
      </c>
      <c r="L138" s="6">
        <f t="shared" si="31"/>
        <v>203</v>
      </c>
      <c r="M138" s="30">
        <f t="shared" si="32"/>
        <v>105.56000000000002</v>
      </c>
      <c r="N138" s="14">
        <f t="shared" si="33"/>
        <v>105.56000000000002</v>
      </c>
      <c r="O138" s="14">
        <f t="shared" si="35"/>
        <v>7909.3400000000074</v>
      </c>
    </row>
    <row r="139" spans="1:15" x14ac:dyDescent="0.25">
      <c r="A139" s="17">
        <v>137</v>
      </c>
      <c r="B139" s="16">
        <f t="shared" si="34"/>
        <v>203</v>
      </c>
      <c r="C139" s="1">
        <f t="shared" si="34"/>
        <v>105.56000000000002</v>
      </c>
      <c r="D139" s="2">
        <f t="shared" si="24"/>
        <v>203</v>
      </c>
      <c r="E139" s="26">
        <f t="shared" si="25"/>
        <v>0</v>
      </c>
      <c r="F139" s="3">
        <f t="shared" si="26"/>
        <v>203</v>
      </c>
      <c r="G139" s="27">
        <f t="shared" si="27"/>
        <v>77.14</v>
      </c>
      <c r="H139" s="4">
        <f t="shared" si="28"/>
        <v>203</v>
      </c>
      <c r="I139" s="28">
        <v>0</v>
      </c>
      <c r="J139" s="5">
        <f t="shared" si="29"/>
        <v>203</v>
      </c>
      <c r="K139" s="29">
        <f t="shared" si="30"/>
        <v>182.70000000000002</v>
      </c>
      <c r="L139" s="6">
        <f t="shared" si="31"/>
        <v>201</v>
      </c>
      <c r="M139" s="30">
        <f t="shared" si="32"/>
        <v>105.56000000000002</v>
      </c>
      <c r="N139" s="14">
        <f t="shared" si="33"/>
        <v>105.56000000000002</v>
      </c>
      <c r="O139" s="14">
        <f t="shared" si="35"/>
        <v>8014.9000000000078</v>
      </c>
    </row>
    <row r="140" spans="1:15" x14ac:dyDescent="0.25">
      <c r="A140" s="17">
        <v>138</v>
      </c>
      <c r="B140" s="16">
        <f t="shared" si="34"/>
        <v>201</v>
      </c>
      <c r="C140" s="1">
        <f t="shared" si="34"/>
        <v>105.56000000000002</v>
      </c>
      <c r="D140" s="2">
        <f t="shared" si="24"/>
        <v>201</v>
      </c>
      <c r="E140" s="26">
        <f t="shared" si="25"/>
        <v>0</v>
      </c>
      <c r="F140" s="3">
        <f t="shared" si="26"/>
        <v>201</v>
      </c>
      <c r="G140" s="27">
        <f t="shared" si="27"/>
        <v>76.38</v>
      </c>
      <c r="H140" s="4">
        <f t="shared" si="28"/>
        <v>201</v>
      </c>
      <c r="I140" s="28">
        <v>0</v>
      </c>
      <c r="J140" s="5">
        <f t="shared" si="29"/>
        <v>201</v>
      </c>
      <c r="K140" s="29">
        <f t="shared" si="30"/>
        <v>180.9</v>
      </c>
      <c r="L140" s="6">
        <f t="shared" si="31"/>
        <v>201</v>
      </c>
      <c r="M140" s="30">
        <f t="shared" si="32"/>
        <v>104.52000000000001</v>
      </c>
      <c r="N140" s="14">
        <f t="shared" si="33"/>
        <v>104.52000000000001</v>
      </c>
      <c r="O140" s="14">
        <f t="shared" si="35"/>
        <v>8120.4600000000082</v>
      </c>
    </row>
    <row r="141" spans="1:15" x14ac:dyDescent="0.25">
      <c r="A141" s="17">
        <v>139</v>
      </c>
      <c r="B141" s="16">
        <f t="shared" si="34"/>
        <v>201</v>
      </c>
      <c r="C141" s="1">
        <f t="shared" si="34"/>
        <v>104.52000000000001</v>
      </c>
      <c r="D141" s="2">
        <f t="shared" si="24"/>
        <v>201</v>
      </c>
      <c r="E141" s="26">
        <f t="shared" si="25"/>
        <v>0</v>
      </c>
      <c r="F141" s="3">
        <f t="shared" si="26"/>
        <v>201</v>
      </c>
      <c r="G141" s="27">
        <f t="shared" si="27"/>
        <v>76.38</v>
      </c>
      <c r="H141" s="4">
        <f t="shared" si="28"/>
        <v>201</v>
      </c>
      <c r="I141" s="28">
        <v>0</v>
      </c>
      <c r="J141" s="5">
        <f t="shared" si="29"/>
        <v>201</v>
      </c>
      <c r="K141" s="29">
        <f t="shared" si="30"/>
        <v>180.9</v>
      </c>
      <c r="L141" s="6">
        <f t="shared" si="31"/>
        <v>199</v>
      </c>
      <c r="M141" s="30">
        <f t="shared" si="32"/>
        <v>104.52000000000001</v>
      </c>
      <c r="N141" s="14">
        <f t="shared" si="33"/>
        <v>104.52000000000001</v>
      </c>
      <c r="O141" s="14">
        <f t="shared" si="35"/>
        <v>8224.9800000000087</v>
      </c>
    </row>
    <row r="142" spans="1:15" x14ac:dyDescent="0.25">
      <c r="A142" s="17">
        <v>140</v>
      </c>
      <c r="B142" s="16">
        <f t="shared" si="34"/>
        <v>199</v>
      </c>
      <c r="C142" s="1">
        <f t="shared" si="34"/>
        <v>104.52000000000001</v>
      </c>
      <c r="D142" s="2">
        <f t="shared" si="24"/>
        <v>199</v>
      </c>
      <c r="E142" s="26">
        <f t="shared" si="25"/>
        <v>0</v>
      </c>
      <c r="F142" s="3">
        <f t="shared" si="26"/>
        <v>199</v>
      </c>
      <c r="G142" s="27">
        <f t="shared" si="27"/>
        <v>75.62</v>
      </c>
      <c r="H142" s="4">
        <f t="shared" si="28"/>
        <v>199</v>
      </c>
      <c r="I142" s="28">
        <v>0</v>
      </c>
      <c r="J142" s="5">
        <f t="shared" si="29"/>
        <v>199</v>
      </c>
      <c r="K142" s="29">
        <f t="shared" si="30"/>
        <v>0</v>
      </c>
      <c r="L142" s="6">
        <f t="shared" si="31"/>
        <v>199</v>
      </c>
      <c r="M142" s="30">
        <f t="shared" si="32"/>
        <v>-75.62</v>
      </c>
      <c r="N142" s="14">
        <f t="shared" si="33"/>
        <v>-75.62</v>
      </c>
      <c r="O142" s="14">
        <f t="shared" si="35"/>
        <v>8329.5000000000091</v>
      </c>
    </row>
    <row r="143" spans="1:15" x14ac:dyDescent="0.25">
      <c r="A143" s="17">
        <v>141</v>
      </c>
      <c r="B143" s="16">
        <f t="shared" si="34"/>
        <v>199</v>
      </c>
      <c r="C143" s="1">
        <f t="shared" si="34"/>
        <v>-75.62</v>
      </c>
      <c r="D143" s="2">
        <f t="shared" si="24"/>
        <v>199</v>
      </c>
      <c r="E143" s="26">
        <f t="shared" si="25"/>
        <v>0</v>
      </c>
      <c r="F143" s="3">
        <f t="shared" si="26"/>
        <v>199</v>
      </c>
      <c r="G143" s="27">
        <f t="shared" si="27"/>
        <v>75.62</v>
      </c>
      <c r="H143" s="4">
        <f t="shared" si="28"/>
        <v>199</v>
      </c>
      <c r="I143" s="28">
        <v>0</v>
      </c>
      <c r="J143" s="5">
        <f t="shared" si="29"/>
        <v>199</v>
      </c>
      <c r="K143" s="29">
        <f t="shared" si="30"/>
        <v>179.1</v>
      </c>
      <c r="L143" s="6">
        <f t="shared" si="31"/>
        <v>197</v>
      </c>
      <c r="M143" s="30">
        <f t="shared" si="32"/>
        <v>103.47999999999999</v>
      </c>
      <c r="N143" s="14">
        <f t="shared" si="33"/>
        <v>103.47999999999999</v>
      </c>
      <c r="O143" s="14">
        <f t="shared" si="35"/>
        <v>8253.8800000000083</v>
      </c>
    </row>
    <row r="144" spans="1:15" x14ac:dyDescent="0.25">
      <c r="A144" s="17">
        <v>142</v>
      </c>
      <c r="B144" s="16">
        <f t="shared" si="34"/>
        <v>197</v>
      </c>
      <c r="C144" s="1">
        <f t="shared" si="34"/>
        <v>103.47999999999999</v>
      </c>
      <c r="D144" s="2">
        <f t="shared" si="24"/>
        <v>197</v>
      </c>
      <c r="E144" s="26">
        <f t="shared" si="25"/>
        <v>0</v>
      </c>
      <c r="F144" s="3">
        <f t="shared" si="26"/>
        <v>197</v>
      </c>
      <c r="G144" s="27">
        <f t="shared" si="27"/>
        <v>74.860000000000014</v>
      </c>
      <c r="H144" s="4">
        <f t="shared" si="28"/>
        <v>197</v>
      </c>
      <c r="I144" s="28">
        <v>0</v>
      </c>
      <c r="J144" s="5">
        <f t="shared" si="29"/>
        <v>197</v>
      </c>
      <c r="K144" s="29">
        <f t="shared" si="30"/>
        <v>177.3</v>
      </c>
      <c r="L144" s="6">
        <f t="shared" si="31"/>
        <v>197</v>
      </c>
      <c r="M144" s="30">
        <f t="shared" si="32"/>
        <v>102.44</v>
      </c>
      <c r="N144" s="14">
        <f t="shared" si="33"/>
        <v>102.44</v>
      </c>
      <c r="O144" s="14">
        <f t="shared" si="35"/>
        <v>8357.3600000000079</v>
      </c>
    </row>
    <row r="145" spans="1:15" x14ac:dyDescent="0.25">
      <c r="A145" s="17">
        <v>143</v>
      </c>
      <c r="B145" s="16">
        <f t="shared" si="34"/>
        <v>197</v>
      </c>
      <c r="C145" s="1">
        <f t="shared" si="34"/>
        <v>102.44</v>
      </c>
      <c r="D145" s="2">
        <f t="shared" si="24"/>
        <v>197</v>
      </c>
      <c r="E145" s="26">
        <f t="shared" si="25"/>
        <v>0</v>
      </c>
      <c r="F145" s="3">
        <f t="shared" si="26"/>
        <v>197</v>
      </c>
      <c r="G145" s="27">
        <f t="shared" si="27"/>
        <v>74.860000000000014</v>
      </c>
      <c r="H145" s="4">
        <f t="shared" si="28"/>
        <v>197</v>
      </c>
      <c r="I145" s="28">
        <v>0</v>
      </c>
      <c r="J145" s="5">
        <f t="shared" si="29"/>
        <v>197</v>
      </c>
      <c r="K145" s="29">
        <f t="shared" si="30"/>
        <v>177.3</v>
      </c>
      <c r="L145" s="6">
        <f t="shared" si="31"/>
        <v>195</v>
      </c>
      <c r="M145" s="30">
        <f t="shared" si="32"/>
        <v>102.44</v>
      </c>
      <c r="N145" s="14">
        <f t="shared" si="33"/>
        <v>102.44</v>
      </c>
      <c r="O145" s="14">
        <f t="shared" si="35"/>
        <v>8459.8000000000084</v>
      </c>
    </row>
    <row r="146" spans="1:15" x14ac:dyDescent="0.25">
      <c r="A146" s="17">
        <v>144</v>
      </c>
      <c r="B146" s="16">
        <f t="shared" si="34"/>
        <v>195</v>
      </c>
      <c r="C146" s="1">
        <f t="shared" si="34"/>
        <v>102.44</v>
      </c>
      <c r="D146" s="2">
        <f t="shared" si="24"/>
        <v>195</v>
      </c>
      <c r="E146" s="26">
        <f t="shared" si="25"/>
        <v>0</v>
      </c>
      <c r="F146" s="3">
        <f t="shared" si="26"/>
        <v>195</v>
      </c>
      <c r="G146" s="27">
        <f t="shared" si="27"/>
        <v>74.099999999999994</v>
      </c>
      <c r="H146" s="4">
        <f t="shared" si="28"/>
        <v>195</v>
      </c>
      <c r="I146" s="28">
        <v>0</v>
      </c>
      <c r="J146" s="5">
        <f t="shared" si="29"/>
        <v>195</v>
      </c>
      <c r="K146" s="29">
        <f t="shared" si="30"/>
        <v>175.5</v>
      </c>
      <c r="L146" s="6">
        <f t="shared" si="31"/>
        <v>195</v>
      </c>
      <c r="M146" s="30">
        <f t="shared" si="32"/>
        <v>101.4</v>
      </c>
      <c r="N146" s="14">
        <f t="shared" si="33"/>
        <v>101.4</v>
      </c>
      <c r="O146" s="14">
        <f t="shared" si="35"/>
        <v>8562.2400000000089</v>
      </c>
    </row>
    <row r="147" spans="1:15" x14ac:dyDescent="0.25">
      <c r="A147" s="17">
        <v>145</v>
      </c>
      <c r="B147" s="16">
        <f t="shared" si="34"/>
        <v>195</v>
      </c>
      <c r="C147" s="1">
        <f t="shared" si="34"/>
        <v>101.4</v>
      </c>
      <c r="D147" s="2">
        <f t="shared" si="24"/>
        <v>195</v>
      </c>
      <c r="E147" s="26">
        <f t="shared" si="25"/>
        <v>0</v>
      </c>
      <c r="F147" s="3">
        <f t="shared" si="26"/>
        <v>195</v>
      </c>
      <c r="G147" s="27">
        <f t="shared" si="27"/>
        <v>74.099999999999994</v>
      </c>
      <c r="H147" s="4">
        <f t="shared" si="28"/>
        <v>195</v>
      </c>
      <c r="I147" s="28">
        <v>0</v>
      </c>
      <c r="J147" s="5">
        <f t="shared" si="29"/>
        <v>195</v>
      </c>
      <c r="K147" s="29">
        <f t="shared" si="30"/>
        <v>175.5</v>
      </c>
      <c r="L147" s="6">
        <f t="shared" si="31"/>
        <v>193</v>
      </c>
      <c r="M147" s="30">
        <f t="shared" si="32"/>
        <v>101.4</v>
      </c>
      <c r="N147" s="14">
        <f t="shared" si="33"/>
        <v>101.4</v>
      </c>
      <c r="O147" s="14">
        <f t="shared" si="35"/>
        <v>8663.6400000000085</v>
      </c>
    </row>
    <row r="148" spans="1:15" x14ac:dyDescent="0.25">
      <c r="A148" s="17">
        <v>146</v>
      </c>
      <c r="B148" s="16">
        <f t="shared" si="34"/>
        <v>193</v>
      </c>
      <c r="C148" s="1">
        <f t="shared" si="34"/>
        <v>101.4</v>
      </c>
      <c r="D148" s="2">
        <f t="shared" si="24"/>
        <v>193</v>
      </c>
      <c r="E148" s="26">
        <f t="shared" si="25"/>
        <v>0</v>
      </c>
      <c r="F148" s="3">
        <f t="shared" si="26"/>
        <v>193</v>
      </c>
      <c r="G148" s="27">
        <f t="shared" si="27"/>
        <v>73.34</v>
      </c>
      <c r="H148" s="4">
        <f t="shared" si="28"/>
        <v>193</v>
      </c>
      <c r="I148" s="28">
        <v>0</v>
      </c>
      <c r="J148" s="5">
        <f t="shared" si="29"/>
        <v>193</v>
      </c>
      <c r="K148" s="29">
        <f t="shared" si="30"/>
        <v>173.70000000000002</v>
      </c>
      <c r="L148" s="6">
        <f t="shared" si="31"/>
        <v>193</v>
      </c>
      <c r="M148" s="30">
        <f t="shared" si="32"/>
        <v>100.36000000000001</v>
      </c>
      <c r="N148" s="14">
        <f t="shared" si="33"/>
        <v>100.36000000000001</v>
      </c>
      <c r="O148" s="14">
        <f t="shared" si="35"/>
        <v>8765.0400000000081</v>
      </c>
    </row>
    <row r="149" spans="1:15" x14ac:dyDescent="0.25">
      <c r="A149" s="17">
        <v>147</v>
      </c>
      <c r="B149" s="16">
        <f t="shared" si="34"/>
        <v>193</v>
      </c>
      <c r="C149" s="1">
        <f t="shared" si="34"/>
        <v>100.36000000000001</v>
      </c>
      <c r="D149" s="2">
        <f t="shared" si="24"/>
        <v>193</v>
      </c>
      <c r="E149" s="26">
        <f t="shared" si="25"/>
        <v>0</v>
      </c>
      <c r="F149" s="3">
        <f t="shared" si="26"/>
        <v>193</v>
      </c>
      <c r="G149" s="27">
        <f t="shared" si="27"/>
        <v>73.34</v>
      </c>
      <c r="H149" s="4">
        <f t="shared" si="28"/>
        <v>193</v>
      </c>
      <c r="I149" s="28">
        <v>0</v>
      </c>
      <c r="J149" s="5">
        <f t="shared" si="29"/>
        <v>193</v>
      </c>
      <c r="K149" s="29">
        <f t="shared" si="30"/>
        <v>0</v>
      </c>
      <c r="L149" s="6">
        <f t="shared" si="31"/>
        <v>191</v>
      </c>
      <c r="M149" s="30">
        <f t="shared" si="32"/>
        <v>-73.34</v>
      </c>
      <c r="N149" s="14">
        <f t="shared" si="33"/>
        <v>-73.34</v>
      </c>
      <c r="O149" s="14">
        <f t="shared" si="35"/>
        <v>8865.4000000000087</v>
      </c>
    </row>
    <row r="150" spans="1:15" x14ac:dyDescent="0.25">
      <c r="A150" s="17">
        <v>148</v>
      </c>
      <c r="B150" s="16">
        <f t="shared" si="34"/>
        <v>191</v>
      </c>
      <c r="C150" s="1">
        <f t="shared" si="34"/>
        <v>-73.34</v>
      </c>
      <c r="D150" s="2">
        <f t="shared" si="24"/>
        <v>191</v>
      </c>
      <c r="E150" s="26">
        <f t="shared" si="25"/>
        <v>0</v>
      </c>
      <c r="F150" s="3">
        <f t="shared" si="26"/>
        <v>191</v>
      </c>
      <c r="G150" s="27">
        <f t="shared" si="27"/>
        <v>72.58</v>
      </c>
      <c r="H150" s="4">
        <f t="shared" si="28"/>
        <v>191</v>
      </c>
      <c r="I150" s="28">
        <v>0</v>
      </c>
      <c r="J150" s="5">
        <f t="shared" si="29"/>
        <v>191</v>
      </c>
      <c r="K150" s="29">
        <f t="shared" si="30"/>
        <v>171.9</v>
      </c>
      <c r="L150" s="6">
        <f t="shared" si="31"/>
        <v>191</v>
      </c>
      <c r="M150" s="30">
        <f t="shared" si="32"/>
        <v>99.320000000000007</v>
      </c>
      <c r="N150" s="14">
        <f t="shared" si="33"/>
        <v>99.320000000000007</v>
      </c>
      <c r="O150" s="14">
        <f t="shared" si="35"/>
        <v>8792.0600000000086</v>
      </c>
    </row>
    <row r="151" spans="1:15" x14ac:dyDescent="0.25">
      <c r="A151" s="17">
        <v>149</v>
      </c>
      <c r="B151" s="16">
        <f t="shared" si="34"/>
        <v>191</v>
      </c>
      <c r="C151" s="1">
        <f t="shared" si="34"/>
        <v>99.320000000000007</v>
      </c>
      <c r="D151" s="2">
        <f t="shared" si="24"/>
        <v>191</v>
      </c>
      <c r="E151" s="26">
        <f t="shared" si="25"/>
        <v>0</v>
      </c>
      <c r="F151" s="3">
        <f t="shared" si="26"/>
        <v>191</v>
      </c>
      <c r="G151" s="27">
        <f t="shared" si="27"/>
        <v>72.58</v>
      </c>
      <c r="H151" s="4">
        <f t="shared" si="28"/>
        <v>191</v>
      </c>
      <c r="I151" s="28">
        <v>0</v>
      </c>
      <c r="J151" s="5">
        <f t="shared" si="29"/>
        <v>191</v>
      </c>
      <c r="K151" s="29">
        <f t="shared" si="30"/>
        <v>171.9</v>
      </c>
      <c r="L151" s="6">
        <f t="shared" si="31"/>
        <v>189</v>
      </c>
      <c r="M151" s="30">
        <f t="shared" si="32"/>
        <v>99.320000000000007</v>
      </c>
      <c r="N151" s="14">
        <f t="shared" si="33"/>
        <v>99.320000000000007</v>
      </c>
      <c r="O151" s="14">
        <f t="shared" si="35"/>
        <v>8891.3800000000083</v>
      </c>
    </row>
    <row r="152" spans="1:15" x14ac:dyDescent="0.25">
      <c r="A152" s="17">
        <v>150</v>
      </c>
      <c r="B152" s="16">
        <f t="shared" si="34"/>
        <v>189</v>
      </c>
      <c r="C152" s="1">
        <f t="shared" si="34"/>
        <v>99.320000000000007</v>
      </c>
      <c r="D152" s="2">
        <f t="shared" si="24"/>
        <v>226</v>
      </c>
      <c r="E152" s="26">
        <f t="shared" si="25"/>
        <v>680.40000000000009</v>
      </c>
      <c r="F152" s="3">
        <f t="shared" si="26"/>
        <v>226</v>
      </c>
      <c r="G152" s="27">
        <f t="shared" si="27"/>
        <v>85.88</v>
      </c>
      <c r="H152" s="4">
        <f t="shared" si="28"/>
        <v>226</v>
      </c>
      <c r="I152" s="28">
        <v>0</v>
      </c>
      <c r="J152" s="5">
        <f t="shared" si="29"/>
        <v>226</v>
      </c>
      <c r="K152" s="29">
        <f t="shared" si="30"/>
        <v>203.4</v>
      </c>
      <c r="L152" s="6">
        <f t="shared" si="31"/>
        <v>226</v>
      </c>
      <c r="M152" s="30">
        <f t="shared" si="32"/>
        <v>-562.88000000000011</v>
      </c>
      <c r="N152" s="14">
        <f t="shared" si="33"/>
        <v>-562.88000000000011</v>
      </c>
      <c r="O152" s="14">
        <f t="shared" si="35"/>
        <v>8990.700000000008</v>
      </c>
    </row>
    <row r="153" spans="1:15" x14ac:dyDescent="0.25">
      <c r="A153" s="17">
        <v>151</v>
      </c>
      <c r="B153" s="16">
        <f t="shared" si="34"/>
        <v>226</v>
      </c>
      <c r="C153" s="1">
        <f t="shared" si="34"/>
        <v>-562.88000000000011</v>
      </c>
      <c r="D153" s="2">
        <f t="shared" si="24"/>
        <v>226</v>
      </c>
      <c r="E153" s="26">
        <f t="shared" si="25"/>
        <v>0</v>
      </c>
      <c r="F153" s="3">
        <f t="shared" si="26"/>
        <v>226</v>
      </c>
      <c r="G153" s="27">
        <f t="shared" si="27"/>
        <v>85.88</v>
      </c>
      <c r="H153" s="4">
        <f t="shared" si="28"/>
        <v>226</v>
      </c>
      <c r="I153" s="28">
        <v>0</v>
      </c>
      <c r="J153" s="5">
        <f t="shared" si="29"/>
        <v>226</v>
      </c>
      <c r="K153" s="29">
        <f t="shared" si="30"/>
        <v>203.4</v>
      </c>
      <c r="L153" s="6">
        <f t="shared" si="31"/>
        <v>224</v>
      </c>
      <c r="M153" s="30">
        <f t="shared" si="32"/>
        <v>117.52000000000001</v>
      </c>
      <c r="N153" s="14">
        <f t="shared" si="33"/>
        <v>117.52000000000001</v>
      </c>
      <c r="O153" s="14">
        <f t="shared" si="35"/>
        <v>8427.820000000007</v>
      </c>
    </row>
    <row r="154" spans="1:15" x14ac:dyDescent="0.25">
      <c r="A154" s="17">
        <v>152</v>
      </c>
      <c r="B154" s="16">
        <f t="shared" si="34"/>
        <v>224</v>
      </c>
      <c r="C154" s="1">
        <f t="shared" si="34"/>
        <v>117.52000000000001</v>
      </c>
      <c r="D154" s="2">
        <f t="shared" si="24"/>
        <v>224</v>
      </c>
      <c r="E154" s="26">
        <f t="shared" si="25"/>
        <v>0</v>
      </c>
      <c r="F154" s="3">
        <f t="shared" si="26"/>
        <v>224</v>
      </c>
      <c r="G154" s="27">
        <f t="shared" si="27"/>
        <v>85.12</v>
      </c>
      <c r="H154" s="4">
        <f t="shared" si="28"/>
        <v>224</v>
      </c>
      <c r="I154" s="28">
        <v>0</v>
      </c>
      <c r="J154" s="5">
        <f t="shared" si="29"/>
        <v>224</v>
      </c>
      <c r="K154" s="29">
        <f t="shared" si="30"/>
        <v>201.6</v>
      </c>
      <c r="L154" s="6">
        <f t="shared" si="31"/>
        <v>224</v>
      </c>
      <c r="M154" s="30">
        <f t="shared" si="32"/>
        <v>116.47999999999999</v>
      </c>
      <c r="N154" s="14">
        <f t="shared" si="33"/>
        <v>116.47999999999999</v>
      </c>
      <c r="O154" s="14">
        <f t="shared" si="35"/>
        <v>8545.3400000000074</v>
      </c>
    </row>
    <row r="155" spans="1:15" x14ac:dyDescent="0.25">
      <c r="A155" s="17">
        <v>153</v>
      </c>
      <c r="B155" s="16">
        <f t="shared" si="34"/>
        <v>224</v>
      </c>
      <c r="C155" s="1">
        <f t="shared" si="34"/>
        <v>116.47999999999999</v>
      </c>
      <c r="D155" s="2">
        <f t="shared" si="24"/>
        <v>224</v>
      </c>
      <c r="E155" s="26">
        <f t="shared" si="25"/>
        <v>0</v>
      </c>
      <c r="F155" s="3">
        <f t="shared" si="26"/>
        <v>224</v>
      </c>
      <c r="G155" s="27">
        <f t="shared" si="27"/>
        <v>85.12</v>
      </c>
      <c r="H155" s="4">
        <f t="shared" si="28"/>
        <v>224</v>
      </c>
      <c r="I155" s="28">
        <v>0</v>
      </c>
      <c r="J155" s="5">
        <f t="shared" si="29"/>
        <v>224</v>
      </c>
      <c r="K155" s="29">
        <f t="shared" si="30"/>
        <v>201.6</v>
      </c>
      <c r="L155" s="6">
        <f t="shared" si="31"/>
        <v>222</v>
      </c>
      <c r="M155" s="30">
        <f t="shared" si="32"/>
        <v>116.47999999999999</v>
      </c>
      <c r="N155" s="14">
        <f t="shared" si="33"/>
        <v>116.47999999999999</v>
      </c>
      <c r="O155" s="14">
        <f t="shared" si="35"/>
        <v>8661.820000000007</v>
      </c>
    </row>
    <row r="156" spans="1:15" x14ac:dyDescent="0.25">
      <c r="A156" s="17">
        <v>154</v>
      </c>
      <c r="B156" s="16">
        <f t="shared" si="34"/>
        <v>222</v>
      </c>
      <c r="C156" s="1">
        <f t="shared" si="34"/>
        <v>116.47999999999999</v>
      </c>
      <c r="D156" s="2">
        <f t="shared" si="24"/>
        <v>222</v>
      </c>
      <c r="E156" s="26">
        <f t="shared" si="25"/>
        <v>0</v>
      </c>
      <c r="F156" s="3">
        <f t="shared" si="26"/>
        <v>222</v>
      </c>
      <c r="G156" s="27">
        <f t="shared" si="27"/>
        <v>84.360000000000014</v>
      </c>
      <c r="H156" s="4">
        <f t="shared" si="28"/>
        <v>222</v>
      </c>
      <c r="I156" s="28">
        <v>0</v>
      </c>
      <c r="J156" s="5">
        <f t="shared" si="29"/>
        <v>222</v>
      </c>
      <c r="K156" s="29">
        <f t="shared" si="30"/>
        <v>0</v>
      </c>
      <c r="L156" s="6">
        <f t="shared" si="31"/>
        <v>222</v>
      </c>
      <c r="M156" s="30">
        <f t="shared" si="32"/>
        <v>-84.360000000000014</v>
      </c>
      <c r="N156" s="14">
        <f t="shared" si="33"/>
        <v>-84.360000000000014</v>
      </c>
      <c r="O156" s="14">
        <f t="shared" si="35"/>
        <v>8778.3000000000065</v>
      </c>
    </row>
    <row r="157" spans="1:15" x14ac:dyDescent="0.25">
      <c r="A157" s="17">
        <v>155</v>
      </c>
      <c r="B157" s="16">
        <f t="shared" si="34"/>
        <v>222</v>
      </c>
      <c r="C157" s="1">
        <f t="shared" si="34"/>
        <v>-84.360000000000014</v>
      </c>
      <c r="D157" s="2">
        <f t="shared" si="24"/>
        <v>222</v>
      </c>
      <c r="E157" s="26">
        <f t="shared" si="25"/>
        <v>0</v>
      </c>
      <c r="F157" s="3">
        <f t="shared" si="26"/>
        <v>222</v>
      </c>
      <c r="G157" s="27">
        <f t="shared" si="27"/>
        <v>84.360000000000014</v>
      </c>
      <c r="H157" s="4">
        <f t="shared" si="28"/>
        <v>222</v>
      </c>
      <c r="I157" s="28">
        <v>0</v>
      </c>
      <c r="J157" s="5">
        <f t="shared" si="29"/>
        <v>222</v>
      </c>
      <c r="K157" s="29">
        <f t="shared" si="30"/>
        <v>199.8</v>
      </c>
      <c r="L157" s="6">
        <f t="shared" si="31"/>
        <v>220</v>
      </c>
      <c r="M157" s="30">
        <f t="shared" si="32"/>
        <v>115.44</v>
      </c>
      <c r="N157" s="14">
        <f t="shared" si="33"/>
        <v>115.44</v>
      </c>
      <c r="O157" s="14">
        <f t="shared" si="35"/>
        <v>8693.940000000006</v>
      </c>
    </row>
    <row r="158" spans="1:15" x14ac:dyDescent="0.25">
      <c r="A158" s="17">
        <v>156</v>
      </c>
      <c r="B158" s="16">
        <f t="shared" si="34"/>
        <v>220</v>
      </c>
      <c r="C158" s="1">
        <f t="shared" si="34"/>
        <v>115.44</v>
      </c>
      <c r="D158" s="2">
        <f t="shared" si="24"/>
        <v>220</v>
      </c>
      <c r="E158" s="26">
        <f t="shared" si="25"/>
        <v>0</v>
      </c>
      <c r="F158" s="3">
        <f t="shared" si="26"/>
        <v>220</v>
      </c>
      <c r="G158" s="27">
        <f t="shared" si="27"/>
        <v>83.6</v>
      </c>
      <c r="H158" s="4">
        <f t="shared" si="28"/>
        <v>220</v>
      </c>
      <c r="I158" s="28">
        <v>0</v>
      </c>
      <c r="J158" s="5">
        <f t="shared" si="29"/>
        <v>220</v>
      </c>
      <c r="K158" s="29">
        <f t="shared" si="30"/>
        <v>198</v>
      </c>
      <c r="L158" s="6">
        <f t="shared" si="31"/>
        <v>220</v>
      </c>
      <c r="M158" s="30">
        <f t="shared" si="32"/>
        <v>114.4</v>
      </c>
      <c r="N158" s="14">
        <f t="shared" si="33"/>
        <v>114.4</v>
      </c>
      <c r="O158" s="14">
        <f t="shared" si="35"/>
        <v>8809.3800000000065</v>
      </c>
    </row>
    <row r="159" spans="1:15" x14ac:dyDescent="0.25">
      <c r="A159" s="17">
        <v>157</v>
      </c>
      <c r="B159" s="16">
        <f t="shared" si="34"/>
        <v>220</v>
      </c>
      <c r="C159" s="1">
        <f t="shared" si="34"/>
        <v>114.4</v>
      </c>
      <c r="D159" s="2">
        <f t="shared" si="24"/>
        <v>220</v>
      </c>
      <c r="E159" s="26">
        <f t="shared" si="25"/>
        <v>0</v>
      </c>
      <c r="F159" s="3">
        <f t="shared" si="26"/>
        <v>220</v>
      </c>
      <c r="G159" s="27">
        <f t="shared" si="27"/>
        <v>83.6</v>
      </c>
      <c r="H159" s="4">
        <f t="shared" si="28"/>
        <v>220</v>
      </c>
      <c r="I159" s="28">
        <v>0</v>
      </c>
      <c r="J159" s="5">
        <f t="shared" si="29"/>
        <v>220</v>
      </c>
      <c r="K159" s="29">
        <f t="shared" si="30"/>
        <v>198</v>
      </c>
      <c r="L159" s="6">
        <f t="shared" si="31"/>
        <v>218</v>
      </c>
      <c r="M159" s="30">
        <f t="shared" si="32"/>
        <v>114.4</v>
      </c>
      <c r="N159" s="14">
        <f t="shared" si="33"/>
        <v>114.4</v>
      </c>
      <c r="O159" s="14">
        <f t="shared" si="35"/>
        <v>8923.7800000000061</v>
      </c>
    </row>
    <row r="160" spans="1:15" x14ac:dyDescent="0.25">
      <c r="A160" s="17">
        <v>158</v>
      </c>
      <c r="B160" s="16">
        <f t="shared" si="34"/>
        <v>218</v>
      </c>
      <c r="C160" s="1">
        <f t="shared" si="34"/>
        <v>114.4</v>
      </c>
      <c r="D160" s="2">
        <f t="shared" si="24"/>
        <v>218</v>
      </c>
      <c r="E160" s="26">
        <f t="shared" si="25"/>
        <v>0</v>
      </c>
      <c r="F160" s="3">
        <f t="shared" si="26"/>
        <v>218</v>
      </c>
      <c r="G160" s="27">
        <f t="shared" si="27"/>
        <v>82.84</v>
      </c>
      <c r="H160" s="4">
        <f t="shared" si="28"/>
        <v>218</v>
      </c>
      <c r="I160" s="28">
        <v>0</v>
      </c>
      <c r="J160" s="5">
        <f t="shared" si="29"/>
        <v>218</v>
      </c>
      <c r="K160" s="29">
        <f t="shared" si="30"/>
        <v>196.20000000000002</v>
      </c>
      <c r="L160" s="6">
        <f t="shared" si="31"/>
        <v>218</v>
      </c>
      <c r="M160" s="30">
        <f t="shared" si="32"/>
        <v>113.36000000000001</v>
      </c>
      <c r="N160" s="14">
        <f t="shared" si="33"/>
        <v>113.36000000000001</v>
      </c>
      <c r="O160" s="14">
        <f t="shared" si="35"/>
        <v>9038.1800000000057</v>
      </c>
    </row>
    <row r="161" spans="1:15" x14ac:dyDescent="0.25">
      <c r="A161" s="17">
        <v>159</v>
      </c>
      <c r="B161" s="16">
        <f t="shared" si="34"/>
        <v>218</v>
      </c>
      <c r="C161" s="1">
        <f t="shared" si="34"/>
        <v>113.36000000000001</v>
      </c>
      <c r="D161" s="2">
        <f t="shared" si="24"/>
        <v>218</v>
      </c>
      <c r="E161" s="26">
        <f t="shared" si="25"/>
        <v>0</v>
      </c>
      <c r="F161" s="3">
        <f t="shared" si="26"/>
        <v>218</v>
      </c>
      <c r="G161" s="27">
        <f t="shared" si="27"/>
        <v>82.84</v>
      </c>
      <c r="H161" s="4">
        <f t="shared" si="28"/>
        <v>218</v>
      </c>
      <c r="I161" s="28">
        <v>0</v>
      </c>
      <c r="J161" s="5">
        <f t="shared" si="29"/>
        <v>218</v>
      </c>
      <c r="K161" s="29">
        <f t="shared" si="30"/>
        <v>196.20000000000002</v>
      </c>
      <c r="L161" s="6">
        <f t="shared" si="31"/>
        <v>216</v>
      </c>
      <c r="M161" s="30">
        <f t="shared" si="32"/>
        <v>113.36000000000001</v>
      </c>
      <c r="N161" s="14">
        <f t="shared" si="33"/>
        <v>113.36000000000001</v>
      </c>
      <c r="O161" s="14">
        <f t="shared" si="35"/>
        <v>9151.5400000000063</v>
      </c>
    </row>
    <row r="162" spans="1:15" x14ac:dyDescent="0.25">
      <c r="A162" s="17">
        <v>160</v>
      </c>
      <c r="B162" s="16">
        <f t="shared" si="34"/>
        <v>216</v>
      </c>
      <c r="C162" s="1">
        <f t="shared" si="34"/>
        <v>113.36000000000001</v>
      </c>
      <c r="D162" s="2">
        <f t="shared" si="24"/>
        <v>216</v>
      </c>
      <c r="E162" s="26">
        <f t="shared" si="25"/>
        <v>0</v>
      </c>
      <c r="F162" s="3">
        <f t="shared" si="26"/>
        <v>216</v>
      </c>
      <c r="G162" s="27">
        <f t="shared" si="27"/>
        <v>82.08</v>
      </c>
      <c r="H162" s="4">
        <f t="shared" si="28"/>
        <v>216</v>
      </c>
      <c r="I162" s="28">
        <v>0</v>
      </c>
      <c r="J162" s="5">
        <f t="shared" si="29"/>
        <v>216</v>
      </c>
      <c r="K162" s="29">
        <f t="shared" si="30"/>
        <v>194.4</v>
      </c>
      <c r="L162" s="6">
        <f t="shared" si="31"/>
        <v>216</v>
      </c>
      <c r="M162" s="30">
        <f t="shared" si="32"/>
        <v>112.32000000000001</v>
      </c>
      <c r="N162" s="14">
        <f t="shared" si="33"/>
        <v>112.32000000000001</v>
      </c>
      <c r="O162" s="14">
        <f t="shared" si="35"/>
        <v>9264.9000000000069</v>
      </c>
    </row>
    <row r="163" spans="1:15" x14ac:dyDescent="0.25">
      <c r="A163" s="17">
        <v>161</v>
      </c>
      <c r="B163" s="16">
        <f t="shared" si="34"/>
        <v>216</v>
      </c>
      <c r="C163" s="1">
        <f t="shared" si="34"/>
        <v>112.32000000000001</v>
      </c>
      <c r="D163" s="2">
        <f t="shared" si="24"/>
        <v>216</v>
      </c>
      <c r="E163" s="26">
        <f t="shared" si="25"/>
        <v>0</v>
      </c>
      <c r="F163" s="3">
        <f t="shared" si="26"/>
        <v>216</v>
      </c>
      <c r="G163" s="27">
        <f t="shared" si="27"/>
        <v>82.08</v>
      </c>
      <c r="H163" s="4">
        <f t="shared" si="28"/>
        <v>216</v>
      </c>
      <c r="I163" s="28">
        <v>0</v>
      </c>
      <c r="J163" s="5">
        <f t="shared" si="29"/>
        <v>216</v>
      </c>
      <c r="K163" s="29">
        <f t="shared" si="30"/>
        <v>0</v>
      </c>
      <c r="L163" s="6">
        <f t="shared" si="31"/>
        <v>214</v>
      </c>
      <c r="M163" s="30">
        <f t="shared" si="32"/>
        <v>-82.08</v>
      </c>
      <c r="N163" s="14">
        <f t="shared" si="33"/>
        <v>-82.08</v>
      </c>
      <c r="O163" s="14">
        <f t="shared" si="35"/>
        <v>9377.2200000000066</v>
      </c>
    </row>
    <row r="164" spans="1:15" x14ac:dyDescent="0.25">
      <c r="A164" s="17">
        <v>162</v>
      </c>
      <c r="B164" s="16">
        <f t="shared" si="34"/>
        <v>214</v>
      </c>
      <c r="C164" s="1">
        <f t="shared" si="34"/>
        <v>-82.08</v>
      </c>
      <c r="D164" s="2">
        <f t="shared" si="24"/>
        <v>214</v>
      </c>
      <c r="E164" s="26">
        <f t="shared" si="25"/>
        <v>0</v>
      </c>
      <c r="F164" s="3">
        <f t="shared" si="26"/>
        <v>214</v>
      </c>
      <c r="G164" s="27">
        <f t="shared" si="27"/>
        <v>81.320000000000007</v>
      </c>
      <c r="H164" s="4">
        <f t="shared" si="28"/>
        <v>214</v>
      </c>
      <c r="I164" s="28">
        <v>0</v>
      </c>
      <c r="J164" s="5">
        <f t="shared" si="29"/>
        <v>214</v>
      </c>
      <c r="K164" s="29">
        <f t="shared" si="30"/>
        <v>192.6</v>
      </c>
      <c r="L164" s="6">
        <f t="shared" si="31"/>
        <v>214</v>
      </c>
      <c r="M164" s="30">
        <f t="shared" si="32"/>
        <v>111.27999999999999</v>
      </c>
      <c r="N164" s="14">
        <f t="shared" si="33"/>
        <v>111.27999999999999</v>
      </c>
      <c r="O164" s="14">
        <f t="shared" si="35"/>
        <v>9295.1400000000067</v>
      </c>
    </row>
    <row r="165" spans="1:15" x14ac:dyDescent="0.25">
      <c r="A165" s="17">
        <v>163</v>
      </c>
      <c r="B165" s="16">
        <f t="shared" si="34"/>
        <v>214</v>
      </c>
      <c r="C165" s="1">
        <f t="shared" si="34"/>
        <v>111.27999999999999</v>
      </c>
      <c r="D165" s="2">
        <f t="shared" si="24"/>
        <v>214</v>
      </c>
      <c r="E165" s="26">
        <f t="shared" si="25"/>
        <v>0</v>
      </c>
      <c r="F165" s="3">
        <f t="shared" si="26"/>
        <v>214</v>
      </c>
      <c r="G165" s="27">
        <f t="shared" si="27"/>
        <v>81.320000000000007</v>
      </c>
      <c r="H165" s="4">
        <f t="shared" si="28"/>
        <v>214</v>
      </c>
      <c r="I165" s="28">
        <v>0</v>
      </c>
      <c r="J165" s="5">
        <f t="shared" si="29"/>
        <v>214</v>
      </c>
      <c r="K165" s="29">
        <f t="shared" si="30"/>
        <v>192.6</v>
      </c>
      <c r="L165" s="6">
        <f t="shared" si="31"/>
        <v>212</v>
      </c>
      <c r="M165" s="30">
        <f t="shared" si="32"/>
        <v>111.27999999999999</v>
      </c>
      <c r="N165" s="14">
        <f t="shared" si="33"/>
        <v>111.27999999999999</v>
      </c>
      <c r="O165" s="14">
        <f t="shared" si="35"/>
        <v>9406.4200000000073</v>
      </c>
    </row>
    <row r="166" spans="1:15" x14ac:dyDescent="0.25">
      <c r="A166" s="17">
        <v>164</v>
      </c>
      <c r="B166" s="16">
        <f t="shared" si="34"/>
        <v>212</v>
      </c>
      <c r="C166" s="1">
        <f t="shared" si="34"/>
        <v>111.27999999999999</v>
      </c>
      <c r="D166" s="2">
        <f t="shared" si="24"/>
        <v>212</v>
      </c>
      <c r="E166" s="26">
        <f t="shared" si="25"/>
        <v>0</v>
      </c>
      <c r="F166" s="3">
        <f t="shared" si="26"/>
        <v>212</v>
      </c>
      <c r="G166" s="27">
        <f t="shared" si="27"/>
        <v>80.56</v>
      </c>
      <c r="H166" s="4">
        <f t="shared" si="28"/>
        <v>212</v>
      </c>
      <c r="I166" s="28">
        <v>0</v>
      </c>
      <c r="J166" s="5">
        <f t="shared" si="29"/>
        <v>212</v>
      </c>
      <c r="K166" s="29">
        <f t="shared" si="30"/>
        <v>190.8</v>
      </c>
      <c r="L166" s="6">
        <f t="shared" si="31"/>
        <v>212</v>
      </c>
      <c r="M166" s="30">
        <f t="shared" si="32"/>
        <v>110.24000000000001</v>
      </c>
      <c r="N166" s="14">
        <f t="shared" si="33"/>
        <v>110.24000000000001</v>
      </c>
      <c r="O166" s="14">
        <f t="shared" si="35"/>
        <v>9517.700000000008</v>
      </c>
    </row>
    <row r="167" spans="1:15" x14ac:dyDescent="0.25">
      <c r="A167" s="17">
        <v>165</v>
      </c>
      <c r="B167" s="16">
        <f t="shared" si="34"/>
        <v>212</v>
      </c>
      <c r="C167" s="1">
        <f t="shared" si="34"/>
        <v>110.24000000000001</v>
      </c>
      <c r="D167" s="2">
        <f t="shared" si="24"/>
        <v>212</v>
      </c>
      <c r="E167" s="26">
        <f t="shared" si="25"/>
        <v>0</v>
      </c>
      <c r="F167" s="3">
        <f t="shared" si="26"/>
        <v>212</v>
      </c>
      <c r="G167" s="27">
        <f t="shared" si="27"/>
        <v>80.56</v>
      </c>
      <c r="H167" s="4">
        <f t="shared" si="28"/>
        <v>212</v>
      </c>
      <c r="I167" s="28">
        <v>0</v>
      </c>
      <c r="J167" s="5">
        <f t="shared" si="29"/>
        <v>212</v>
      </c>
      <c r="K167" s="29">
        <f t="shared" si="30"/>
        <v>190.8</v>
      </c>
      <c r="L167" s="6">
        <f t="shared" si="31"/>
        <v>210</v>
      </c>
      <c r="M167" s="30">
        <f t="shared" si="32"/>
        <v>110.24000000000001</v>
      </c>
      <c r="N167" s="14">
        <f t="shared" si="33"/>
        <v>110.24000000000001</v>
      </c>
      <c r="O167" s="14">
        <f t="shared" si="35"/>
        <v>9627.9400000000078</v>
      </c>
    </row>
    <row r="168" spans="1:15" x14ac:dyDescent="0.25">
      <c r="A168" s="17">
        <v>166</v>
      </c>
      <c r="B168" s="16">
        <f t="shared" si="34"/>
        <v>210</v>
      </c>
      <c r="C168" s="1">
        <f t="shared" si="34"/>
        <v>110.24000000000001</v>
      </c>
      <c r="D168" s="2">
        <f t="shared" si="24"/>
        <v>210</v>
      </c>
      <c r="E168" s="26">
        <f t="shared" si="25"/>
        <v>0</v>
      </c>
      <c r="F168" s="3">
        <f t="shared" si="26"/>
        <v>210</v>
      </c>
      <c r="G168" s="27">
        <f t="shared" si="27"/>
        <v>79.8</v>
      </c>
      <c r="H168" s="4">
        <f t="shared" si="28"/>
        <v>210</v>
      </c>
      <c r="I168" s="28">
        <v>0</v>
      </c>
      <c r="J168" s="5">
        <f t="shared" si="29"/>
        <v>210</v>
      </c>
      <c r="K168" s="29">
        <f t="shared" si="30"/>
        <v>189</v>
      </c>
      <c r="L168" s="6">
        <f t="shared" si="31"/>
        <v>210</v>
      </c>
      <c r="M168" s="30">
        <f t="shared" si="32"/>
        <v>109.2</v>
      </c>
      <c r="N168" s="14">
        <f t="shared" si="33"/>
        <v>109.2</v>
      </c>
      <c r="O168" s="14">
        <f t="shared" si="35"/>
        <v>9738.1800000000076</v>
      </c>
    </row>
    <row r="169" spans="1:15" x14ac:dyDescent="0.25">
      <c r="A169" s="17">
        <v>167</v>
      </c>
      <c r="B169" s="16">
        <f t="shared" si="34"/>
        <v>210</v>
      </c>
      <c r="C169" s="1">
        <f t="shared" si="34"/>
        <v>109.2</v>
      </c>
      <c r="D169" s="2">
        <f t="shared" si="24"/>
        <v>210</v>
      </c>
      <c r="E169" s="26">
        <f t="shared" si="25"/>
        <v>0</v>
      </c>
      <c r="F169" s="3">
        <f t="shared" si="26"/>
        <v>210</v>
      </c>
      <c r="G169" s="27">
        <f t="shared" si="27"/>
        <v>79.8</v>
      </c>
      <c r="H169" s="4">
        <f t="shared" si="28"/>
        <v>210</v>
      </c>
      <c r="I169" s="28">
        <v>0</v>
      </c>
      <c r="J169" s="5">
        <f t="shared" si="29"/>
        <v>210</v>
      </c>
      <c r="K169" s="29">
        <f t="shared" si="30"/>
        <v>189</v>
      </c>
      <c r="L169" s="6">
        <f t="shared" si="31"/>
        <v>208</v>
      </c>
      <c r="M169" s="30">
        <f t="shared" si="32"/>
        <v>109.2</v>
      </c>
      <c r="N169" s="14">
        <f t="shared" si="33"/>
        <v>109.2</v>
      </c>
      <c r="O169" s="14">
        <f t="shared" si="35"/>
        <v>9847.3800000000083</v>
      </c>
    </row>
    <row r="170" spans="1:15" x14ac:dyDescent="0.25">
      <c r="A170" s="17">
        <v>168</v>
      </c>
      <c r="B170" s="16">
        <f t="shared" si="34"/>
        <v>208</v>
      </c>
      <c r="C170" s="1">
        <f t="shared" si="34"/>
        <v>109.2</v>
      </c>
      <c r="D170" s="2">
        <f t="shared" si="24"/>
        <v>208</v>
      </c>
      <c r="E170" s="26">
        <f t="shared" si="25"/>
        <v>0</v>
      </c>
      <c r="F170" s="3">
        <f t="shared" si="26"/>
        <v>208</v>
      </c>
      <c r="G170" s="27">
        <f t="shared" si="27"/>
        <v>79.039999999999992</v>
      </c>
      <c r="H170" s="4">
        <f t="shared" si="28"/>
        <v>208</v>
      </c>
      <c r="I170" s="28">
        <v>0</v>
      </c>
      <c r="J170" s="5">
        <f t="shared" si="29"/>
        <v>208</v>
      </c>
      <c r="K170" s="29">
        <f t="shared" si="30"/>
        <v>0</v>
      </c>
      <c r="L170" s="6">
        <f t="shared" si="31"/>
        <v>208</v>
      </c>
      <c r="M170" s="30">
        <f t="shared" si="32"/>
        <v>-79.039999999999992</v>
      </c>
      <c r="N170" s="14">
        <f t="shared" si="33"/>
        <v>-79.039999999999992</v>
      </c>
      <c r="O170" s="14">
        <f t="shared" si="35"/>
        <v>9956.580000000009</v>
      </c>
    </row>
    <row r="171" spans="1:15" x14ac:dyDescent="0.25">
      <c r="A171" s="17">
        <v>169</v>
      </c>
      <c r="B171" s="16">
        <f t="shared" si="34"/>
        <v>208</v>
      </c>
      <c r="C171" s="1">
        <f t="shared" si="34"/>
        <v>-79.039999999999992</v>
      </c>
      <c r="D171" s="2">
        <f t="shared" si="24"/>
        <v>208</v>
      </c>
      <c r="E171" s="26">
        <f t="shared" si="25"/>
        <v>0</v>
      </c>
      <c r="F171" s="3">
        <f t="shared" si="26"/>
        <v>208</v>
      </c>
      <c r="G171" s="27">
        <f t="shared" si="27"/>
        <v>79.039999999999992</v>
      </c>
      <c r="H171" s="4">
        <f t="shared" si="28"/>
        <v>208</v>
      </c>
      <c r="I171" s="28">
        <v>0</v>
      </c>
      <c r="J171" s="5">
        <f t="shared" si="29"/>
        <v>208</v>
      </c>
      <c r="K171" s="29">
        <f t="shared" si="30"/>
        <v>187.20000000000002</v>
      </c>
      <c r="L171" s="6">
        <f t="shared" si="31"/>
        <v>206</v>
      </c>
      <c r="M171" s="30">
        <f t="shared" si="32"/>
        <v>108.16000000000003</v>
      </c>
      <c r="N171" s="14">
        <f t="shared" si="33"/>
        <v>108.16000000000003</v>
      </c>
      <c r="O171" s="14">
        <f t="shared" si="35"/>
        <v>9877.5400000000081</v>
      </c>
    </row>
    <row r="172" spans="1:15" x14ac:dyDescent="0.25">
      <c r="A172" s="17">
        <v>170</v>
      </c>
      <c r="B172" s="16">
        <f t="shared" si="34"/>
        <v>206</v>
      </c>
      <c r="C172" s="1">
        <f t="shared" si="34"/>
        <v>108.16000000000003</v>
      </c>
      <c r="D172" s="2">
        <f t="shared" si="24"/>
        <v>206</v>
      </c>
      <c r="E172" s="26">
        <f t="shared" si="25"/>
        <v>0</v>
      </c>
      <c r="F172" s="3">
        <f t="shared" si="26"/>
        <v>206</v>
      </c>
      <c r="G172" s="27">
        <f t="shared" si="27"/>
        <v>78.28</v>
      </c>
      <c r="H172" s="4">
        <f t="shared" si="28"/>
        <v>206</v>
      </c>
      <c r="I172" s="28">
        <v>0</v>
      </c>
      <c r="J172" s="5">
        <f t="shared" si="29"/>
        <v>206</v>
      </c>
      <c r="K172" s="29">
        <f t="shared" si="30"/>
        <v>185.4</v>
      </c>
      <c r="L172" s="6">
        <f t="shared" si="31"/>
        <v>206</v>
      </c>
      <c r="M172" s="30">
        <f t="shared" si="32"/>
        <v>107.12</v>
      </c>
      <c r="N172" s="14">
        <f t="shared" si="33"/>
        <v>107.12</v>
      </c>
      <c r="O172" s="14">
        <f t="shared" si="35"/>
        <v>9985.700000000008</v>
      </c>
    </row>
    <row r="173" spans="1:15" x14ac:dyDescent="0.25">
      <c r="A173" s="17">
        <v>171</v>
      </c>
      <c r="B173" s="16">
        <f t="shared" si="34"/>
        <v>206</v>
      </c>
      <c r="C173" s="1">
        <f t="shared" si="34"/>
        <v>107.12</v>
      </c>
      <c r="D173" s="2">
        <f t="shared" si="24"/>
        <v>206</v>
      </c>
      <c r="E173" s="26">
        <f t="shared" si="25"/>
        <v>0</v>
      </c>
      <c r="F173" s="3">
        <f t="shared" si="26"/>
        <v>206</v>
      </c>
      <c r="G173" s="27">
        <f t="shared" si="27"/>
        <v>78.28</v>
      </c>
      <c r="H173" s="4">
        <f t="shared" si="28"/>
        <v>206</v>
      </c>
      <c r="I173" s="28">
        <v>0</v>
      </c>
      <c r="J173" s="5">
        <f t="shared" si="29"/>
        <v>206</v>
      </c>
      <c r="K173" s="29">
        <f t="shared" si="30"/>
        <v>185.4</v>
      </c>
      <c r="L173" s="6">
        <f t="shared" si="31"/>
        <v>204</v>
      </c>
      <c r="M173" s="30">
        <f t="shared" si="32"/>
        <v>107.12</v>
      </c>
      <c r="N173" s="14">
        <f t="shared" si="33"/>
        <v>107.12</v>
      </c>
      <c r="O173" s="14">
        <f t="shared" si="35"/>
        <v>10092.820000000009</v>
      </c>
    </row>
    <row r="174" spans="1:15" x14ac:dyDescent="0.25">
      <c r="A174" s="17">
        <v>172</v>
      </c>
      <c r="B174" s="16">
        <f t="shared" si="34"/>
        <v>204</v>
      </c>
      <c r="C174" s="1">
        <f t="shared" si="34"/>
        <v>107.12</v>
      </c>
      <c r="D174" s="2">
        <f t="shared" si="24"/>
        <v>204</v>
      </c>
      <c r="E174" s="26">
        <f t="shared" si="25"/>
        <v>0</v>
      </c>
      <c r="F174" s="3">
        <f t="shared" si="26"/>
        <v>204</v>
      </c>
      <c r="G174" s="27">
        <f t="shared" si="27"/>
        <v>77.52000000000001</v>
      </c>
      <c r="H174" s="4">
        <f t="shared" si="28"/>
        <v>204</v>
      </c>
      <c r="I174" s="28">
        <v>0</v>
      </c>
      <c r="J174" s="5">
        <f t="shared" si="29"/>
        <v>204</v>
      </c>
      <c r="K174" s="29">
        <f t="shared" si="30"/>
        <v>183.6</v>
      </c>
      <c r="L174" s="6">
        <f t="shared" si="31"/>
        <v>204</v>
      </c>
      <c r="M174" s="30">
        <f t="shared" si="32"/>
        <v>106.07999999999998</v>
      </c>
      <c r="N174" s="14">
        <f t="shared" si="33"/>
        <v>106.07999999999998</v>
      </c>
      <c r="O174" s="14">
        <f t="shared" si="35"/>
        <v>10199.94000000001</v>
      </c>
    </row>
    <row r="175" spans="1:15" x14ac:dyDescent="0.25">
      <c r="A175" s="17">
        <v>173</v>
      </c>
      <c r="B175" s="16">
        <f t="shared" si="34"/>
        <v>204</v>
      </c>
      <c r="C175" s="1">
        <f t="shared" si="34"/>
        <v>106.07999999999998</v>
      </c>
      <c r="D175" s="2">
        <f t="shared" si="24"/>
        <v>204</v>
      </c>
      <c r="E175" s="26">
        <f t="shared" si="25"/>
        <v>0</v>
      </c>
      <c r="F175" s="3">
        <f t="shared" si="26"/>
        <v>204</v>
      </c>
      <c r="G175" s="27">
        <f t="shared" si="27"/>
        <v>77.52000000000001</v>
      </c>
      <c r="H175" s="4">
        <f t="shared" si="28"/>
        <v>204</v>
      </c>
      <c r="I175" s="28">
        <v>0</v>
      </c>
      <c r="J175" s="5">
        <f t="shared" si="29"/>
        <v>204</v>
      </c>
      <c r="K175" s="29">
        <f t="shared" si="30"/>
        <v>183.6</v>
      </c>
      <c r="L175" s="6">
        <f t="shared" si="31"/>
        <v>202</v>
      </c>
      <c r="M175" s="30">
        <f t="shared" si="32"/>
        <v>106.07999999999998</v>
      </c>
      <c r="N175" s="14">
        <f t="shared" si="33"/>
        <v>106.07999999999998</v>
      </c>
      <c r="O175" s="14">
        <f t="shared" si="35"/>
        <v>10306.02000000001</v>
      </c>
    </row>
    <row r="176" spans="1:15" x14ac:dyDescent="0.25">
      <c r="A176" s="17">
        <v>174</v>
      </c>
      <c r="B176" s="16">
        <f t="shared" si="34"/>
        <v>202</v>
      </c>
      <c r="C176" s="1">
        <f t="shared" si="34"/>
        <v>106.07999999999998</v>
      </c>
      <c r="D176" s="2">
        <f t="shared" si="24"/>
        <v>202</v>
      </c>
      <c r="E176" s="26">
        <f t="shared" si="25"/>
        <v>0</v>
      </c>
      <c r="F176" s="3">
        <f t="shared" si="26"/>
        <v>202</v>
      </c>
      <c r="G176" s="27">
        <f t="shared" si="27"/>
        <v>76.760000000000005</v>
      </c>
      <c r="H176" s="4">
        <f t="shared" si="28"/>
        <v>202</v>
      </c>
      <c r="I176" s="28">
        <v>0</v>
      </c>
      <c r="J176" s="5">
        <f t="shared" si="29"/>
        <v>202</v>
      </c>
      <c r="K176" s="29">
        <f t="shared" si="30"/>
        <v>181.8</v>
      </c>
      <c r="L176" s="6">
        <f t="shared" si="31"/>
        <v>202</v>
      </c>
      <c r="M176" s="30">
        <f t="shared" si="32"/>
        <v>105.04</v>
      </c>
      <c r="N176" s="14">
        <f t="shared" si="33"/>
        <v>105.04</v>
      </c>
      <c r="O176" s="14">
        <f t="shared" si="35"/>
        <v>10412.100000000009</v>
      </c>
    </row>
    <row r="177" spans="1:15" x14ac:dyDescent="0.25">
      <c r="A177" s="17">
        <v>175</v>
      </c>
      <c r="B177" s="16">
        <f t="shared" si="34"/>
        <v>202</v>
      </c>
      <c r="C177" s="1">
        <f t="shared" si="34"/>
        <v>105.04</v>
      </c>
      <c r="D177" s="2">
        <f t="shared" si="24"/>
        <v>202</v>
      </c>
      <c r="E177" s="26">
        <f t="shared" si="25"/>
        <v>0</v>
      </c>
      <c r="F177" s="3">
        <f t="shared" si="26"/>
        <v>202</v>
      </c>
      <c r="G177" s="27">
        <f t="shared" si="27"/>
        <v>76.760000000000005</v>
      </c>
      <c r="H177" s="4">
        <f t="shared" si="28"/>
        <v>202</v>
      </c>
      <c r="I177" s="28">
        <v>0</v>
      </c>
      <c r="J177" s="5">
        <f t="shared" si="29"/>
        <v>202</v>
      </c>
      <c r="K177" s="29">
        <f t="shared" si="30"/>
        <v>0</v>
      </c>
      <c r="L177" s="6">
        <f t="shared" si="31"/>
        <v>200</v>
      </c>
      <c r="M177" s="30">
        <f t="shared" si="32"/>
        <v>-76.760000000000005</v>
      </c>
      <c r="N177" s="14">
        <f t="shared" si="33"/>
        <v>-76.760000000000005</v>
      </c>
      <c r="O177" s="14">
        <f t="shared" si="35"/>
        <v>10517.14000000001</v>
      </c>
    </row>
    <row r="178" spans="1:15" x14ac:dyDescent="0.25">
      <c r="A178" s="17">
        <v>176</v>
      </c>
      <c r="B178" s="16">
        <f t="shared" si="34"/>
        <v>200</v>
      </c>
      <c r="C178" s="1">
        <f t="shared" si="34"/>
        <v>-76.760000000000005</v>
      </c>
      <c r="D178" s="2">
        <f t="shared" si="24"/>
        <v>200</v>
      </c>
      <c r="E178" s="26">
        <f t="shared" si="25"/>
        <v>0</v>
      </c>
      <c r="F178" s="3">
        <f t="shared" si="26"/>
        <v>200</v>
      </c>
      <c r="G178" s="27">
        <f t="shared" si="27"/>
        <v>76</v>
      </c>
      <c r="H178" s="4">
        <f t="shared" si="28"/>
        <v>200</v>
      </c>
      <c r="I178" s="28">
        <v>0</v>
      </c>
      <c r="J178" s="5">
        <f t="shared" si="29"/>
        <v>200</v>
      </c>
      <c r="K178" s="29">
        <f t="shared" si="30"/>
        <v>180</v>
      </c>
      <c r="L178" s="6">
        <f t="shared" si="31"/>
        <v>200</v>
      </c>
      <c r="M178" s="30">
        <f t="shared" si="32"/>
        <v>104</v>
      </c>
      <c r="N178" s="14">
        <f t="shared" si="33"/>
        <v>104</v>
      </c>
      <c r="O178" s="14">
        <f t="shared" si="35"/>
        <v>10440.38000000001</v>
      </c>
    </row>
    <row r="179" spans="1:15" x14ac:dyDescent="0.25">
      <c r="A179" s="17">
        <v>177</v>
      </c>
      <c r="B179" s="16">
        <f t="shared" si="34"/>
        <v>200</v>
      </c>
      <c r="C179" s="1">
        <f t="shared" si="34"/>
        <v>104</v>
      </c>
      <c r="D179" s="2">
        <f t="shared" si="24"/>
        <v>200</v>
      </c>
      <c r="E179" s="26">
        <f t="shared" si="25"/>
        <v>0</v>
      </c>
      <c r="F179" s="3">
        <f t="shared" si="26"/>
        <v>200</v>
      </c>
      <c r="G179" s="27">
        <f t="shared" si="27"/>
        <v>76</v>
      </c>
      <c r="H179" s="4">
        <f t="shared" si="28"/>
        <v>200</v>
      </c>
      <c r="I179" s="28">
        <v>0</v>
      </c>
      <c r="J179" s="5">
        <f t="shared" si="29"/>
        <v>200</v>
      </c>
      <c r="K179" s="29">
        <f t="shared" si="30"/>
        <v>180</v>
      </c>
      <c r="L179" s="6">
        <f t="shared" si="31"/>
        <v>198</v>
      </c>
      <c r="M179" s="30">
        <f t="shared" si="32"/>
        <v>104</v>
      </c>
      <c r="N179" s="14">
        <f t="shared" si="33"/>
        <v>104</v>
      </c>
      <c r="O179" s="14">
        <f t="shared" si="35"/>
        <v>10544.38000000001</v>
      </c>
    </row>
    <row r="180" spans="1:15" x14ac:dyDescent="0.25">
      <c r="A180" s="17">
        <v>178</v>
      </c>
      <c r="B180" s="16">
        <f t="shared" si="34"/>
        <v>198</v>
      </c>
      <c r="C180" s="1">
        <f t="shared" si="34"/>
        <v>104</v>
      </c>
      <c r="D180" s="2">
        <f t="shared" si="24"/>
        <v>198</v>
      </c>
      <c r="E180" s="26">
        <f t="shared" si="25"/>
        <v>0</v>
      </c>
      <c r="F180" s="3">
        <f t="shared" si="26"/>
        <v>198</v>
      </c>
      <c r="G180" s="27">
        <f t="shared" si="27"/>
        <v>75.239999999999995</v>
      </c>
      <c r="H180" s="4">
        <f t="shared" si="28"/>
        <v>198</v>
      </c>
      <c r="I180" s="28">
        <v>0</v>
      </c>
      <c r="J180" s="5">
        <f t="shared" si="29"/>
        <v>198</v>
      </c>
      <c r="K180" s="29">
        <f t="shared" si="30"/>
        <v>178.20000000000002</v>
      </c>
      <c r="L180" s="6">
        <f t="shared" si="31"/>
        <v>198</v>
      </c>
      <c r="M180" s="30">
        <f t="shared" si="32"/>
        <v>102.96000000000002</v>
      </c>
      <c r="N180" s="14">
        <f t="shared" si="33"/>
        <v>102.96000000000002</v>
      </c>
      <c r="O180" s="14">
        <f t="shared" si="35"/>
        <v>10648.38000000001</v>
      </c>
    </row>
    <row r="181" spans="1:15" x14ac:dyDescent="0.25">
      <c r="A181" s="17">
        <v>179</v>
      </c>
      <c r="B181" s="16">
        <f t="shared" si="34"/>
        <v>198</v>
      </c>
      <c r="C181" s="1">
        <f t="shared" si="34"/>
        <v>102.96000000000002</v>
      </c>
      <c r="D181" s="2">
        <f t="shared" si="24"/>
        <v>198</v>
      </c>
      <c r="E181" s="26">
        <f t="shared" si="25"/>
        <v>0</v>
      </c>
      <c r="F181" s="3">
        <f t="shared" si="26"/>
        <v>198</v>
      </c>
      <c r="G181" s="27">
        <f t="shared" si="27"/>
        <v>75.239999999999995</v>
      </c>
      <c r="H181" s="4">
        <f t="shared" si="28"/>
        <v>198</v>
      </c>
      <c r="I181" s="28">
        <v>0</v>
      </c>
      <c r="J181" s="5">
        <f t="shared" si="29"/>
        <v>198</v>
      </c>
      <c r="K181" s="29">
        <f t="shared" si="30"/>
        <v>178.20000000000002</v>
      </c>
      <c r="L181" s="6">
        <f t="shared" si="31"/>
        <v>196</v>
      </c>
      <c r="M181" s="30">
        <f t="shared" si="32"/>
        <v>102.96000000000002</v>
      </c>
      <c r="N181" s="14">
        <f t="shared" si="33"/>
        <v>102.96000000000002</v>
      </c>
      <c r="O181" s="14">
        <f t="shared" si="35"/>
        <v>10751.340000000009</v>
      </c>
    </row>
    <row r="182" spans="1:15" x14ac:dyDescent="0.25">
      <c r="A182" s="17">
        <v>180</v>
      </c>
      <c r="B182" s="16">
        <f t="shared" si="34"/>
        <v>196</v>
      </c>
      <c r="C182" s="1">
        <f t="shared" si="34"/>
        <v>102.96000000000002</v>
      </c>
      <c r="D182" s="2">
        <f t="shared" si="24"/>
        <v>235</v>
      </c>
      <c r="E182" s="26">
        <f t="shared" si="25"/>
        <v>705.6</v>
      </c>
      <c r="F182" s="3">
        <f t="shared" si="26"/>
        <v>235</v>
      </c>
      <c r="G182" s="27">
        <f t="shared" si="27"/>
        <v>89.3</v>
      </c>
      <c r="H182" s="4">
        <f t="shared" si="28"/>
        <v>235</v>
      </c>
      <c r="I182" s="28">
        <v>0</v>
      </c>
      <c r="J182" s="5">
        <f t="shared" si="29"/>
        <v>235</v>
      </c>
      <c r="K182" s="29">
        <f t="shared" si="30"/>
        <v>211.5</v>
      </c>
      <c r="L182" s="6">
        <f t="shared" si="31"/>
        <v>235</v>
      </c>
      <c r="M182" s="30">
        <f t="shared" si="32"/>
        <v>-583.4</v>
      </c>
      <c r="N182" s="14">
        <f t="shared" si="33"/>
        <v>-583.4</v>
      </c>
      <c r="O182" s="14">
        <f t="shared" si="35"/>
        <v>10854.300000000008</v>
      </c>
    </row>
    <row r="183" spans="1:15" x14ac:dyDescent="0.25">
      <c r="A183" s="13"/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O183" s="14">
        <f t="shared" si="35"/>
        <v>10270.900000000009</v>
      </c>
    </row>
    <row r="184" spans="1:15" x14ac:dyDescent="0.25">
      <c r="A184" s="13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</row>
    <row r="185" spans="1:15" x14ac:dyDescent="0.25">
      <c r="A185" s="13"/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</row>
    <row r="186" spans="1:15" x14ac:dyDescent="0.25">
      <c r="A186" s="13"/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</row>
    <row r="187" spans="1:15" x14ac:dyDescent="0.25">
      <c r="A187" s="13"/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</row>
    <row r="188" spans="1:15" x14ac:dyDescent="0.25">
      <c r="A188" s="13"/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</row>
    <row r="189" spans="1:15" x14ac:dyDescent="0.25">
      <c r="A189" s="13"/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</row>
    <row r="190" spans="1:15" x14ac:dyDescent="0.25">
      <c r="A190" s="13"/>
      <c r="B190" s="13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</row>
    <row r="191" spans="1:15" x14ac:dyDescent="0.25">
      <c r="A191" s="13"/>
      <c r="B191" s="13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</row>
    <row r="192" spans="1:15" x14ac:dyDescent="0.25">
      <c r="A192" s="13"/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</row>
    <row r="193" spans="1:13" x14ac:dyDescent="0.25">
      <c r="A193" s="13"/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</row>
    <row r="194" spans="1:13" x14ac:dyDescent="0.25">
      <c r="A194" s="13"/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</row>
    <row r="195" spans="1:13" x14ac:dyDescent="0.25">
      <c r="A195" s="13"/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</row>
    <row r="196" spans="1:13" x14ac:dyDescent="0.25">
      <c r="A196" s="13"/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</row>
    <row r="197" spans="1:13" x14ac:dyDescent="0.25">
      <c r="A197" s="13"/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</row>
    <row r="198" spans="1:13" x14ac:dyDescent="0.25">
      <c r="A198" s="13"/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</row>
    <row r="199" spans="1:13" x14ac:dyDescent="0.25">
      <c r="A199" s="13"/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</row>
    <row r="200" spans="1:13" x14ac:dyDescent="0.25">
      <c r="A200" s="13"/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</row>
    <row r="201" spans="1:13" x14ac:dyDescent="0.25">
      <c r="A201" s="13"/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</row>
    <row r="202" spans="1:13" x14ac:dyDescent="0.25">
      <c r="A202" s="13"/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</row>
    <row r="203" spans="1:13" x14ac:dyDescent="0.25">
      <c r="A203" s="13"/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</row>
    <row r="204" spans="1:13" x14ac:dyDescent="0.25">
      <c r="A204" s="13"/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</row>
    <row r="205" spans="1:13" x14ac:dyDescent="0.25">
      <c r="A205" s="13"/>
      <c r="B205" s="13"/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</row>
    <row r="206" spans="1:13" x14ac:dyDescent="0.25">
      <c r="A206" s="13"/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</row>
    <row r="207" spans="1:13" x14ac:dyDescent="0.25">
      <c r="A207" s="13"/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</row>
    <row r="208" spans="1:13" x14ac:dyDescent="0.25">
      <c r="A208" s="13"/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</row>
    <row r="209" spans="1:13" x14ac:dyDescent="0.25">
      <c r="A209" s="13"/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</row>
    <row r="210" spans="1:13" x14ac:dyDescent="0.25">
      <c r="A210" s="13"/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</row>
    <row r="211" spans="1:13" x14ac:dyDescent="0.25">
      <c r="A211" s="13"/>
      <c r="B211" s="13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</row>
    <row r="212" spans="1:13" x14ac:dyDescent="0.25">
      <c r="A212" s="13"/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</row>
    <row r="213" spans="1:13" x14ac:dyDescent="0.25">
      <c r="A213" s="13"/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</row>
    <row r="214" spans="1:13" x14ac:dyDescent="0.25">
      <c r="A214" s="13"/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</row>
    <row r="215" spans="1:13" x14ac:dyDescent="0.25">
      <c r="A215" s="13"/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</row>
    <row r="216" spans="1:13" x14ac:dyDescent="0.25">
      <c r="A216" s="13"/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</row>
    <row r="217" spans="1:13" x14ac:dyDescent="0.25">
      <c r="A217" s="13"/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</row>
    <row r="218" spans="1:13" x14ac:dyDescent="0.25">
      <c r="A218" s="13"/>
      <c r="B218" s="13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</row>
    <row r="219" spans="1:13" x14ac:dyDescent="0.25">
      <c r="A219" s="13"/>
      <c r="B219" s="13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</row>
    <row r="220" spans="1:13" x14ac:dyDescent="0.25">
      <c r="A220" s="13"/>
      <c r="B220" s="13"/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</row>
    <row r="221" spans="1:13" x14ac:dyDescent="0.25">
      <c r="A221" s="13"/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</row>
    <row r="222" spans="1:13" x14ac:dyDescent="0.25">
      <c r="A222" s="13"/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</row>
    <row r="223" spans="1:13" x14ac:dyDescent="0.25">
      <c r="A223" s="13"/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</row>
    <row r="224" spans="1:13" x14ac:dyDescent="0.25">
      <c r="A224" s="13"/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</row>
    <row r="225" spans="1:13" x14ac:dyDescent="0.25">
      <c r="A225" s="13"/>
      <c r="B225" s="13"/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</row>
    <row r="226" spans="1:13" x14ac:dyDescent="0.25">
      <c r="A226" s="13"/>
      <c r="B226" s="13"/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</row>
    <row r="227" spans="1:13" x14ac:dyDescent="0.25">
      <c r="A227" s="13"/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</row>
    <row r="228" spans="1:13" x14ac:dyDescent="0.25">
      <c r="A228" s="13"/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</row>
    <row r="229" spans="1:13" x14ac:dyDescent="0.25">
      <c r="A229" s="13"/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3"/>
    </row>
    <row r="230" spans="1:13" x14ac:dyDescent="0.25">
      <c r="A230" s="13"/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</row>
    <row r="231" spans="1:13" x14ac:dyDescent="0.25">
      <c r="A231" s="13"/>
      <c r="B231" s="13"/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3"/>
    </row>
    <row r="232" spans="1:13" x14ac:dyDescent="0.25">
      <c r="A232" s="13"/>
      <c r="B232" s="13"/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</row>
    <row r="233" spans="1:13" x14ac:dyDescent="0.25">
      <c r="A233" s="13"/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</row>
    <row r="234" spans="1:13" x14ac:dyDescent="0.25">
      <c r="A234" s="13"/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</row>
    <row r="235" spans="1:13" x14ac:dyDescent="0.25">
      <c r="A235" s="13"/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</row>
    <row r="236" spans="1:13" x14ac:dyDescent="0.25">
      <c r="A236" s="13"/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</row>
    <row r="237" spans="1:13" x14ac:dyDescent="0.25">
      <c r="A237" s="13"/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</row>
    <row r="238" spans="1:13" x14ac:dyDescent="0.25">
      <c r="A238" s="13"/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</row>
    <row r="239" spans="1:13" x14ac:dyDescent="0.25">
      <c r="A239" s="13"/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</row>
    <row r="240" spans="1:13" x14ac:dyDescent="0.25">
      <c r="A240" s="13"/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</row>
    <row r="241" spans="1:13" x14ac:dyDescent="0.25">
      <c r="A241" s="13"/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</row>
    <row r="242" spans="1:13" x14ac:dyDescent="0.25">
      <c r="A242" s="13"/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</row>
    <row r="243" spans="1:13" x14ac:dyDescent="0.25">
      <c r="A243" s="13"/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</row>
    <row r="244" spans="1:13" x14ac:dyDescent="0.25">
      <c r="A244" s="13"/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</row>
    <row r="245" spans="1:13" x14ac:dyDescent="0.25">
      <c r="A245" s="13"/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</row>
    <row r="246" spans="1:13" x14ac:dyDescent="0.25">
      <c r="A246" s="13"/>
      <c r="B246" s="13"/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</row>
    <row r="247" spans="1:13" x14ac:dyDescent="0.25">
      <c r="A247" s="13"/>
      <c r="B247" s="13"/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</row>
    <row r="248" spans="1:13" x14ac:dyDescent="0.25">
      <c r="A248" s="13"/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</row>
    <row r="249" spans="1:13" x14ac:dyDescent="0.25">
      <c r="A249" s="13"/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</row>
    <row r="250" spans="1:13" x14ac:dyDescent="0.25">
      <c r="A250" s="13"/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</row>
    <row r="251" spans="1:13" x14ac:dyDescent="0.25">
      <c r="A251" s="13"/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3"/>
    </row>
    <row r="252" spans="1:13" x14ac:dyDescent="0.25">
      <c r="A252" s="13"/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3"/>
    </row>
    <row r="253" spans="1:13" x14ac:dyDescent="0.25">
      <c r="A253" s="13"/>
      <c r="B253" s="13"/>
      <c r="C253" s="13"/>
      <c r="D253" s="13"/>
      <c r="E253" s="13"/>
      <c r="F253" s="13"/>
      <c r="G253" s="13"/>
      <c r="H253" s="13"/>
      <c r="I253" s="13"/>
      <c r="J253" s="13"/>
      <c r="K253" s="13"/>
      <c r="L253" s="13"/>
      <c r="M253" s="13"/>
    </row>
    <row r="254" spans="1:13" x14ac:dyDescent="0.25">
      <c r="A254" s="13"/>
      <c r="B254" s="13"/>
      <c r="C254" s="13"/>
      <c r="D254" s="13"/>
      <c r="E254" s="13"/>
      <c r="F254" s="13"/>
      <c r="G254" s="13"/>
      <c r="H254" s="13"/>
      <c r="I254" s="13"/>
      <c r="J254" s="13"/>
      <c r="K254" s="13"/>
      <c r="L254" s="13"/>
      <c r="M254" s="13"/>
    </row>
    <row r="255" spans="1:13" x14ac:dyDescent="0.25">
      <c r="A255" s="13"/>
      <c r="B255" s="13"/>
      <c r="C255" s="13"/>
      <c r="D255" s="13"/>
      <c r="E255" s="13"/>
      <c r="F255" s="13"/>
      <c r="G255" s="13"/>
      <c r="H255" s="13"/>
      <c r="I255" s="13"/>
      <c r="J255" s="13"/>
      <c r="K255" s="13"/>
      <c r="L255" s="13"/>
      <c r="M255" s="13"/>
    </row>
    <row r="256" spans="1:13" x14ac:dyDescent="0.25">
      <c r="A256" s="13"/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3"/>
    </row>
    <row r="257" spans="1:13" x14ac:dyDescent="0.25">
      <c r="A257" s="13"/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3"/>
    </row>
    <row r="258" spans="1:13" x14ac:dyDescent="0.25">
      <c r="A258" s="13"/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3"/>
    </row>
    <row r="259" spans="1:13" x14ac:dyDescent="0.25">
      <c r="A259" s="13"/>
      <c r="B259" s="13"/>
      <c r="C259" s="13"/>
      <c r="D259" s="13"/>
      <c r="E259" s="13"/>
      <c r="F259" s="13"/>
      <c r="G259" s="13"/>
      <c r="H259" s="13"/>
      <c r="I259" s="13"/>
      <c r="J259" s="13"/>
      <c r="K259" s="13"/>
      <c r="L259" s="13"/>
      <c r="M259" s="13"/>
    </row>
    <row r="260" spans="1:13" x14ac:dyDescent="0.25">
      <c r="A260" s="13"/>
      <c r="B260" s="13"/>
      <c r="C260" s="13"/>
      <c r="D260" s="13"/>
      <c r="E260" s="13"/>
      <c r="F260" s="13"/>
      <c r="G260" s="13"/>
      <c r="H260" s="13"/>
      <c r="I260" s="13"/>
      <c r="J260" s="13"/>
      <c r="K260" s="13"/>
      <c r="L260" s="13"/>
      <c r="M260" s="13"/>
    </row>
    <row r="261" spans="1:13" x14ac:dyDescent="0.25">
      <c r="A261" s="13"/>
      <c r="B261" s="13"/>
      <c r="C261" s="13"/>
      <c r="D261" s="13"/>
      <c r="E261" s="13"/>
      <c r="F261" s="13"/>
      <c r="G261" s="13"/>
      <c r="H261" s="13"/>
      <c r="I261" s="13"/>
      <c r="J261" s="13"/>
      <c r="K261" s="13"/>
      <c r="L261" s="13"/>
      <c r="M261" s="13"/>
    </row>
    <row r="262" spans="1:13" x14ac:dyDescent="0.25">
      <c r="A262" s="13"/>
      <c r="B262" s="13"/>
      <c r="C262" s="13"/>
      <c r="D262" s="13"/>
      <c r="E262" s="13"/>
      <c r="F262" s="13"/>
      <c r="G262" s="13"/>
      <c r="H262" s="13"/>
      <c r="I262" s="13"/>
      <c r="J262" s="13"/>
      <c r="K262" s="13"/>
      <c r="L262" s="13"/>
      <c r="M262" s="13"/>
    </row>
    <row r="263" spans="1:13" x14ac:dyDescent="0.25">
      <c r="A263" s="13"/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3"/>
    </row>
    <row r="264" spans="1:13" x14ac:dyDescent="0.25">
      <c r="A264" s="13"/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3"/>
    </row>
    <row r="265" spans="1:13" x14ac:dyDescent="0.25">
      <c r="A265" s="13"/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3"/>
    </row>
    <row r="266" spans="1:13" x14ac:dyDescent="0.25">
      <c r="A266" s="13"/>
      <c r="B266" s="13"/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13"/>
    </row>
    <row r="267" spans="1:13" x14ac:dyDescent="0.25">
      <c r="A267" s="13"/>
      <c r="B267" s="13"/>
      <c r="C267" s="13"/>
      <c r="D267" s="13"/>
      <c r="E267" s="13"/>
      <c r="F267" s="13"/>
      <c r="G267" s="13"/>
      <c r="H267" s="13"/>
      <c r="I267" s="13"/>
      <c r="J267" s="13"/>
      <c r="K267" s="13"/>
      <c r="L267" s="13"/>
      <c r="M267" s="13"/>
    </row>
    <row r="268" spans="1:13" x14ac:dyDescent="0.25">
      <c r="A268" s="13"/>
      <c r="B268" s="13"/>
      <c r="C268" s="13"/>
      <c r="D268" s="13"/>
      <c r="E268" s="13"/>
      <c r="F268" s="13"/>
      <c r="G268" s="13"/>
      <c r="H268" s="13"/>
      <c r="I268" s="13"/>
      <c r="J268" s="13"/>
      <c r="K268" s="13"/>
      <c r="L268" s="13"/>
      <c r="M268" s="13"/>
    </row>
    <row r="269" spans="1:13" x14ac:dyDescent="0.25">
      <c r="A269" s="13"/>
      <c r="B269" s="13"/>
      <c r="C269" s="13"/>
      <c r="D269" s="13"/>
      <c r="E269" s="13"/>
      <c r="F269" s="13"/>
      <c r="G269" s="13"/>
      <c r="H269" s="13"/>
      <c r="I269" s="13"/>
      <c r="J269" s="13"/>
      <c r="K269" s="13"/>
      <c r="L269" s="13"/>
      <c r="M269" s="13"/>
    </row>
    <row r="270" spans="1:13" x14ac:dyDescent="0.25">
      <c r="A270" s="13"/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3"/>
    </row>
    <row r="271" spans="1:13" x14ac:dyDescent="0.25">
      <c r="A271" s="13"/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3"/>
    </row>
    <row r="272" spans="1:13" x14ac:dyDescent="0.25">
      <c r="A272" s="13"/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3"/>
    </row>
    <row r="273" spans="1:13" x14ac:dyDescent="0.25">
      <c r="A273" s="13"/>
      <c r="B273" s="13"/>
      <c r="C273" s="13"/>
      <c r="D273" s="13"/>
      <c r="E273" s="13"/>
      <c r="F273" s="13"/>
      <c r="G273" s="13"/>
      <c r="H273" s="13"/>
      <c r="I273" s="13"/>
      <c r="J273" s="13"/>
      <c r="K273" s="13"/>
      <c r="L273" s="13"/>
      <c r="M273" s="13"/>
    </row>
    <row r="274" spans="1:13" x14ac:dyDescent="0.25">
      <c r="A274" s="13"/>
      <c r="B274" s="13"/>
      <c r="C274" s="13"/>
      <c r="D274" s="13"/>
      <c r="E274" s="13"/>
      <c r="F274" s="13"/>
      <c r="G274" s="13"/>
      <c r="H274" s="13"/>
      <c r="I274" s="13"/>
      <c r="J274" s="13"/>
      <c r="K274" s="13"/>
      <c r="L274" s="13"/>
      <c r="M274" s="13"/>
    </row>
    <row r="275" spans="1:13" x14ac:dyDescent="0.25">
      <c r="A275" s="13"/>
      <c r="B275" s="13"/>
      <c r="C275" s="13"/>
      <c r="D275" s="13"/>
      <c r="E275" s="13"/>
      <c r="F275" s="13"/>
      <c r="G275" s="13"/>
      <c r="H275" s="13"/>
      <c r="I275" s="13"/>
      <c r="J275" s="13"/>
      <c r="K275" s="13"/>
      <c r="L275" s="13"/>
      <c r="M275" s="13"/>
    </row>
    <row r="276" spans="1:13" x14ac:dyDescent="0.25">
      <c r="A276" s="13"/>
      <c r="B276" s="13"/>
      <c r="C276" s="13"/>
      <c r="D276" s="13"/>
      <c r="E276" s="13"/>
      <c r="F276" s="13"/>
      <c r="G276" s="13"/>
      <c r="H276" s="13"/>
      <c r="I276" s="13"/>
      <c r="J276" s="13"/>
      <c r="K276" s="13"/>
      <c r="L276" s="13"/>
      <c r="M276" s="13"/>
    </row>
    <row r="277" spans="1:13" x14ac:dyDescent="0.25">
      <c r="A277" s="13"/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3"/>
    </row>
    <row r="278" spans="1:13" x14ac:dyDescent="0.25">
      <c r="A278" s="13"/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3"/>
    </row>
    <row r="279" spans="1:13" x14ac:dyDescent="0.25">
      <c r="A279" s="13"/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3"/>
    </row>
    <row r="280" spans="1:13" x14ac:dyDescent="0.25">
      <c r="A280" s="13"/>
      <c r="B280" s="13"/>
      <c r="C280" s="13"/>
      <c r="D280" s="13"/>
      <c r="E280" s="13"/>
      <c r="F280" s="13"/>
      <c r="G280" s="13"/>
      <c r="H280" s="13"/>
      <c r="I280" s="13"/>
      <c r="J280" s="13"/>
      <c r="K280" s="13"/>
      <c r="L280" s="13"/>
      <c r="M280" s="13"/>
    </row>
    <row r="281" spans="1:13" x14ac:dyDescent="0.25">
      <c r="A281" s="13"/>
      <c r="B281" s="13"/>
      <c r="C281" s="13"/>
      <c r="D281" s="13"/>
      <c r="E281" s="13"/>
      <c r="F281" s="13"/>
      <c r="G281" s="13"/>
      <c r="H281" s="13"/>
      <c r="I281" s="13"/>
      <c r="J281" s="13"/>
      <c r="K281" s="13"/>
      <c r="L281" s="13"/>
      <c r="M281" s="13"/>
    </row>
    <row r="282" spans="1:13" x14ac:dyDescent="0.25">
      <c r="A282" s="13"/>
      <c r="B282" s="13"/>
      <c r="C282" s="13"/>
      <c r="D282" s="13"/>
      <c r="E282" s="13"/>
      <c r="F282" s="13"/>
      <c r="G282" s="13"/>
      <c r="H282" s="13"/>
      <c r="I282" s="13"/>
      <c r="J282" s="13"/>
      <c r="K282" s="13"/>
      <c r="L282" s="13"/>
      <c r="M282" s="13"/>
    </row>
    <row r="283" spans="1:13" x14ac:dyDescent="0.25">
      <c r="A283" s="13"/>
      <c r="B283" s="13"/>
      <c r="C283" s="13"/>
      <c r="D283" s="13"/>
      <c r="E283" s="13"/>
      <c r="F283" s="13"/>
      <c r="G283" s="13"/>
      <c r="H283" s="13"/>
      <c r="I283" s="13"/>
      <c r="J283" s="13"/>
      <c r="K283" s="13"/>
      <c r="L283" s="13"/>
      <c r="M283" s="13"/>
    </row>
    <row r="284" spans="1:13" x14ac:dyDescent="0.25">
      <c r="A284" s="13"/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3"/>
    </row>
    <row r="285" spans="1:13" x14ac:dyDescent="0.25">
      <c r="A285" s="13"/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3"/>
    </row>
    <row r="286" spans="1:13" x14ac:dyDescent="0.25">
      <c r="A286" s="13"/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3"/>
    </row>
    <row r="287" spans="1:13" x14ac:dyDescent="0.25">
      <c r="A287" s="13"/>
      <c r="B287" s="13"/>
      <c r="C287" s="13"/>
      <c r="D287" s="13"/>
      <c r="E287" s="13"/>
      <c r="F287" s="13"/>
      <c r="G287" s="13"/>
      <c r="H287" s="13"/>
      <c r="I287" s="13"/>
      <c r="J287" s="13"/>
      <c r="K287" s="13"/>
      <c r="L287" s="13"/>
      <c r="M287" s="13"/>
    </row>
    <row r="288" spans="1:13" x14ac:dyDescent="0.25">
      <c r="A288" s="13"/>
      <c r="B288" s="13"/>
      <c r="C288" s="13"/>
      <c r="D288" s="13"/>
      <c r="E288" s="13"/>
      <c r="F288" s="13"/>
      <c r="G288" s="13"/>
      <c r="H288" s="13"/>
      <c r="I288" s="13"/>
      <c r="J288" s="13"/>
      <c r="K288" s="13"/>
      <c r="L288" s="13"/>
      <c r="M288" s="13"/>
    </row>
    <row r="289" spans="1:13" x14ac:dyDescent="0.25">
      <c r="A289" s="13"/>
      <c r="B289" s="13"/>
      <c r="C289" s="13"/>
      <c r="D289" s="13"/>
      <c r="E289" s="13"/>
      <c r="F289" s="13"/>
      <c r="G289" s="13"/>
      <c r="H289" s="13"/>
      <c r="I289" s="13"/>
      <c r="J289" s="13"/>
      <c r="K289" s="13"/>
      <c r="L289" s="13"/>
      <c r="M289" s="13"/>
    </row>
    <row r="290" spans="1:13" x14ac:dyDescent="0.25">
      <c r="A290" s="13"/>
      <c r="B290" s="13"/>
      <c r="C290" s="13"/>
      <c r="D290" s="13"/>
      <c r="E290" s="13"/>
      <c r="F290" s="13"/>
      <c r="G290" s="13"/>
      <c r="H290" s="13"/>
      <c r="I290" s="13"/>
      <c r="J290" s="13"/>
      <c r="K290" s="13"/>
      <c r="L290" s="13"/>
      <c r="M290" s="13"/>
    </row>
    <row r="291" spans="1:13" x14ac:dyDescent="0.25">
      <c r="A291" s="13"/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3"/>
    </row>
    <row r="292" spans="1:13" x14ac:dyDescent="0.25">
      <c r="A292" s="13"/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3"/>
    </row>
    <row r="293" spans="1:13" x14ac:dyDescent="0.25">
      <c r="A293" s="13"/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3"/>
    </row>
    <row r="294" spans="1:13" x14ac:dyDescent="0.25">
      <c r="A294" s="13"/>
      <c r="B294" s="13"/>
      <c r="C294" s="13"/>
      <c r="D294" s="13"/>
      <c r="E294" s="13"/>
      <c r="F294" s="13"/>
      <c r="G294" s="13"/>
      <c r="H294" s="13"/>
      <c r="I294" s="13"/>
      <c r="J294" s="13"/>
      <c r="K294" s="13"/>
      <c r="L294" s="13"/>
      <c r="M294" s="13"/>
    </row>
    <row r="295" spans="1:13" x14ac:dyDescent="0.25">
      <c r="A295" s="13"/>
      <c r="B295" s="13"/>
      <c r="C295" s="13"/>
      <c r="D295" s="13"/>
      <c r="E295" s="13"/>
      <c r="F295" s="13"/>
      <c r="G295" s="13"/>
      <c r="H295" s="13"/>
      <c r="I295" s="13"/>
      <c r="J295" s="13"/>
      <c r="K295" s="13"/>
      <c r="L295" s="13"/>
      <c r="M295" s="13"/>
    </row>
    <row r="296" spans="1:13" x14ac:dyDescent="0.25">
      <c r="A296" s="13"/>
      <c r="B296" s="13"/>
      <c r="C296" s="13"/>
      <c r="D296" s="13"/>
      <c r="E296" s="13"/>
      <c r="F296" s="13"/>
      <c r="G296" s="13"/>
      <c r="H296" s="13"/>
      <c r="I296" s="13"/>
      <c r="J296" s="13"/>
      <c r="K296" s="13"/>
      <c r="L296" s="13"/>
      <c r="M296" s="13"/>
    </row>
    <row r="297" spans="1:13" x14ac:dyDescent="0.25">
      <c r="A297" s="13"/>
      <c r="B297" s="13"/>
      <c r="C297" s="13"/>
      <c r="D297" s="13"/>
      <c r="E297" s="13"/>
      <c r="F297" s="13"/>
      <c r="G297" s="13"/>
      <c r="H297" s="13"/>
      <c r="I297" s="13"/>
      <c r="J297" s="13"/>
      <c r="K297" s="13"/>
      <c r="L297" s="13"/>
      <c r="M297" s="13"/>
    </row>
    <row r="298" spans="1:13" x14ac:dyDescent="0.25">
      <c r="A298" s="13"/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3"/>
    </row>
    <row r="299" spans="1:13" x14ac:dyDescent="0.25">
      <c r="A299" s="13"/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3"/>
    </row>
    <row r="300" spans="1:13" x14ac:dyDescent="0.25">
      <c r="A300" s="13"/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3"/>
    </row>
    <row r="301" spans="1:13" x14ac:dyDescent="0.25">
      <c r="A301" s="13"/>
      <c r="B301" s="13"/>
      <c r="C301" s="13"/>
      <c r="D301" s="13"/>
      <c r="E301" s="13"/>
      <c r="F301" s="13"/>
      <c r="G301" s="13"/>
      <c r="H301" s="13"/>
      <c r="I301" s="13"/>
      <c r="J301" s="13"/>
      <c r="K301" s="13"/>
      <c r="L301" s="13"/>
      <c r="M301" s="13"/>
    </row>
    <row r="302" spans="1:13" x14ac:dyDescent="0.25">
      <c r="A302" s="13"/>
      <c r="B302" s="13"/>
      <c r="C302" s="13"/>
      <c r="D302" s="13"/>
      <c r="E302" s="13"/>
      <c r="F302" s="13"/>
      <c r="G302" s="13"/>
      <c r="H302" s="13"/>
      <c r="I302" s="13"/>
      <c r="J302" s="13"/>
      <c r="K302" s="13"/>
      <c r="L302" s="13"/>
      <c r="M302" s="13"/>
    </row>
    <row r="303" spans="1:13" x14ac:dyDescent="0.25">
      <c r="A303" s="13"/>
      <c r="B303" s="13"/>
      <c r="C303" s="13"/>
      <c r="D303" s="13"/>
      <c r="E303" s="13"/>
      <c r="F303" s="13"/>
      <c r="G303" s="13"/>
      <c r="H303" s="13"/>
      <c r="I303" s="13"/>
      <c r="J303" s="13"/>
      <c r="K303" s="13"/>
      <c r="L303" s="13"/>
      <c r="M303" s="13"/>
    </row>
    <row r="304" spans="1:13" x14ac:dyDescent="0.25">
      <c r="A304" s="13"/>
      <c r="B304" s="13"/>
      <c r="C304" s="13"/>
      <c r="D304" s="13"/>
      <c r="E304" s="13"/>
      <c r="F304" s="13"/>
      <c r="G304" s="13"/>
      <c r="H304" s="13"/>
      <c r="I304" s="13"/>
      <c r="J304" s="13"/>
      <c r="K304" s="13"/>
      <c r="L304" s="13"/>
      <c r="M304" s="13"/>
    </row>
    <row r="305" spans="1:13" x14ac:dyDescent="0.25">
      <c r="A305" s="13"/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3"/>
    </row>
    <row r="306" spans="1:13" x14ac:dyDescent="0.25">
      <c r="A306" s="13"/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3"/>
    </row>
    <row r="307" spans="1:13" x14ac:dyDescent="0.25">
      <c r="A307" s="13"/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3"/>
    </row>
    <row r="308" spans="1:13" x14ac:dyDescent="0.25">
      <c r="A308" s="13"/>
      <c r="B308" s="13"/>
      <c r="C308" s="13"/>
      <c r="D308" s="13"/>
      <c r="E308" s="13"/>
      <c r="F308" s="13"/>
      <c r="G308" s="13"/>
      <c r="H308" s="13"/>
      <c r="I308" s="13"/>
      <c r="J308" s="13"/>
      <c r="K308" s="13"/>
      <c r="L308" s="13"/>
      <c r="M308" s="13"/>
    </row>
    <row r="309" spans="1:13" x14ac:dyDescent="0.25">
      <c r="A309" s="13"/>
      <c r="B309" s="13"/>
      <c r="C309" s="13"/>
      <c r="D309" s="13"/>
      <c r="E309" s="13"/>
      <c r="F309" s="13"/>
      <c r="G309" s="13"/>
      <c r="H309" s="13"/>
      <c r="I309" s="13"/>
      <c r="J309" s="13"/>
      <c r="K309" s="13"/>
      <c r="L309" s="13"/>
      <c r="M309" s="13"/>
    </row>
    <row r="310" spans="1:13" x14ac:dyDescent="0.25">
      <c r="A310" s="13"/>
      <c r="B310" s="13"/>
      <c r="C310" s="13"/>
      <c r="D310" s="13"/>
      <c r="E310" s="13"/>
      <c r="F310" s="13"/>
      <c r="G310" s="13"/>
      <c r="H310" s="13"/>
      <c r="I310" s="13"/>
      <c r="J310" s="13"/>
      <c r="K310" s="13"/>
      <c r="L310" s="13"/>
      <c r="M310" s="13"/>
    </row>
    <row r="311" spans="1:13" x14ac:dyDescent="0.25">
      <c r="A311" s="13"/>
      <c r="B311" s="13"/>
      <c r="C311" s="13"/>
      <c r="D311" s="13"/>
      <c r="E311" s="13"/>
      <c r="F311" s="13"/>
      <c r="G311" s="13"/>
      <c r="H311" s="13"/>
      <c r="I311" s="13"/>
      <c r="J311" s="13"/>
      <c r="K311" s="13"/>
      <c r="L311" s="13"/>
      <c r="M311" s="13"/>
    </row>
    <row r="312" spans="1:13" x14ac:dyDescent="0.25">
      <c r="A312" s="13"/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3"/>
    </row>
    <row r="313" spans="1:13" x14ac:dyDescent="0.25">
      <c r="A313" s="13"/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3"/>
    </row>
    <row r="314" spans="1:13" x14ac:dyDescent="0.25">
      <c r="A314" s="13"/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3"/>
    </row>
    <row r="315" spans="1:13" x14ac:dyDescent="0.25">
      <c r="A315" s="13"/>
      <c r="B315" s="13"/>
      <c r="C315" s="13"/>
      <c r="D315" s="13"/>
      <c r="E315" s="13"/>
      <c r="F315" s="13"/>
      <c r="G315" s="13"/>
      <c r="H315" s="13"/>
      <c r="I315" s="13"/>
      <c r="J315" s="13"/>
      <c r="K315" s="13"/>
      <c r="L315" s="13"/>
      <c r="M315" s="13"/>
    </row>
    <row r="316" spans="1:13" x14ac:dyDescent="0.25">
      <c r="A316" s="13"/>
      <c r="B316" s="13"/>
      <c r="C316" s="13"/>
      <c r="D316" s="13"/>
      <c r="E316" s="13"/>
      <c r="F316" s="13"/>
      <c r="G316" s="13"/>
      <c r="H316" s="13"/>
      <c r="I316" s="13"/>
      <c r="J316" s="13"/>
      <c r="K316" s="13"/>
      <c r="L316" s="13"/>
      <c r="M316" s="13"/>
    </row>
    <row r="317" spans="1:13" x14ac:dyDescent="0.25">
      <c r="A317" s="13"/>
      <c r="B317" s="13"/>
      <c r="C317" s="13"/>
      <c r="D317" s="13"/>
      <c r="E317" s="13"/>
      <c r="F317" s="13"/>
      <c r="G317" s="13"/>
      <c r="H317" s="13"/>
      <c r="I317" s="13"/>
      <c r="J317" s="13"/>
      <c r="K317" s="13"/>
      <c r="L317" s="13"/>
      <c r="M317" s="13"/>
    </row>
    <row r="318" spans="1:13" x14ac:dyDescent="0.25">
      <c r="A318" s="13"/>
      <c r="B318" s="13"/>
      <c r="C318" s="13"/>
      <c r="D318" s="13"/>
      <c r="E318" s="13"/>
      <c r="F318" s="13"/>
      <c r="G318" s="13"/>
      <c r="H318" s="13"/>
      <c r="I318" s="13"/>
      <c r="J318" s="13"/>
      <c r="K318" s="13"/>
      <c r="L318" s="13"/>
      <c r="M318" s="13"/>
    </row>
    <row r="319" spans="1:13" x14ac:dyDescent="0.25">
      <c r="A319" s="13"/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3"/>
    </row>
    <row r="320" spans="1:13" x14ac:dyDescent="0.25">
      <c r="A320" s="13"/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3"/>
    </row>
    <row r="321" spans="1:13" x14ac:dyDescent="0.25">
      <c r="A321" s="13"/>
      <c r="B321" s="13"/>
      <c r="C321" s="13"/>
      <c r="D321" s="13"/>
      <c r="E321" s="13"/>
      <c r="F321" s="13"/>
      <c r="G321" s="13"/>
      <c r="H321" s="13"/>
      <c r="I321" s="13"/>
      <c r="J321" s="13"/>
      <c r="K321" s="13"/>
      <c r="L321" s="13"/>
      <c r="M321" s="13"/>
    </row>
    <row r="322" spans="1:13" x14ac:dyDescent="0.25">
      <c r="A322" s="13"/>
      <c r="B322" s="13"/>
      <c r="C322" s="13"/>
      <c r="D322" s="13"/>
      <c r="E322" s="13"/>
      <c r="F322" s="13"/>
      <c r="G322" s="13"/>
      <c r="H322" s="13"/>
      <c r="I322" s="13"/>
      <c r="J322" s="13"/>
      <c r="K322" s="13"/>
      <c r="L322" s="13"/>
      <c r="M322" s="13"/>
    </row>
    <row r="323" spans="1:13" x14ac:dyDescent="0.25">
      <c r="A323" s="13"/>
      <c r="B323" s="13"/>
      <c r="C323" s="13"/>
      <c r="D323" s="13"/>
      <c r="E323" s="13"/>
      <c r="F323" s="13"/>
      <c r="G323" s="13"/>
      <c r="H323" s="13"/>
      <c r="I323" s="13"/>
      <c r="J323" s="13"/>
      <c r="K323" s="13"/>
      <c r="L323" s="13"/>
      <c r="M323" s="13"/>
    </row>
    <row r="324" spans="1:13" x14ac:dyDescent="0.25">
      <c r="A324" s="13"/>
      <c r="B324" s="13"/>
      <c r="C324" s="13"/>
      <c r="D324" s="13"/>
      <c r="E324" s="13"/>
      <c r="F324" s="13"/>
      <c r="G324" s="13"/>
      <c r="H324" s="13"/>
      <c r="I324" s="13"/>
      <c r="J324" s="13"/>
      <c r="K324" s="13"/>
      <c r="L324" s="13"/>
      <c r="M324" s="13"/>
    </row>
    <row r="325" spans="1:13" x14ac:dyDescent="0.25">
      <c r="A325" s="13"/>
      <c r="B325" s="13"/>
      <c r="C325" s="13"/>
      <c r="D325" s="13"/>
      <c r="E325" s="13"/>
      <c r="F325" s="13"/>
      <c r="G325" s="13"/>
      <c r="H325" s="13"/>
      <c r="I325" s="13"/>
      <c r="J325" s="13"/>
      <c r="K325" s="13"/>
      <c r="L325" s="13"/>
      <c r="M325" s="13"/>
    </row>
    <row r="326" spans="1:13" x14ac:dyDescent="0.25">
      <c r="A326" s="13"/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3"/>
    </row>
    <row r="327" spans="1:13" x14ac:dyDescent="0.25">
      <c r="A327" s="13"/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3"/>
    </row>
    <row r="328" spans="1:13" x14ac:dyDescent="0.25">
      <c r="A328" s="13"/>
      <c r="B328" s="13"/>
      <c r="C328" s="13"/>
      <c r="D328" s="13"/>
      <c r="E328" s="13"/>
      <c r="F328" s="13"/>
      <c r="G328" s="13"/>
      <c r="H328" s="13"/>
      <c r="I328" s="13"/>
      <c r="J328" s="13"/>
      <c r="K328" s="13"/>
      <c r="L328" s="13"/>
      <c r="M328" s="13"/>
    </row>
    <row r="329" spans="1:13" x14ac:dyDescent="0.25">
      <c r="A329" s="13"/>
      <c r="B329" s="13"/>
      <c r="C329" s="13"/>
      <c r="D329" s="13"/>
      <c r="E329" s="13"/>
      <c r="F329" s="13"/>
      <c r="G329" s="13"/>
      <c r="H329" s="13"/>
      <c r="I329" s="13"/>
      <c r="J329" s="13"/>
      <c r="K329" s="13"/>
      <c r="L329" s="13"/>
      <c r="M329" s="13"/>
    </row>
    <row r="330" spans="1:13" x14ac:dyDescent="0.25">
      <c r="A330" s="13"/>
      <c r="B330" s="13"/>
      <c r="C330" s="13"/>
      <c r="D330" s="13"/>
      <c r="E330" s="13"/>
      <c r="F330" s="13"/>
      <c r="G330" s="13"/>
      <c r="H330" s="13"/>
      <c r="I330" s="13"/>
      <c r="J330" s="13"/>
      <c r="K330" s="13"/>
      <c r="L330" s="13"/>
      <c r="M330" s="13"/>
    </row>
    <row r="331" spans="1:13" x14ac:dyDescent="0.25">
      <c r="A331" s="13"/>
      <c r="B331" s="13"/>
      <c r="C331" s="13"/>
      <c r="D331" s="13"/>
      <c r="E331" s="13"/>
      <c r="F331" s="13"/>
      <c r="G331" s="13"/>
      <c r="H331" s="13"/>
      <c r="I331" s="13"/>
      <c r="J331" s="13"/>
      <c r="K331" s="13"/>
      <c r="L331" s="13"/>
      <c r="M331" s="13"/>
    </row>
    <row r="332" spans="1:13" x14ac:dyDescent="0.25">
      <c r="A332" s="13"/>
      <c r="B332" s="13"/>
      <c r="C332" s="13"/>
      <c r="D332" s="13"/>
      <c r="E332" s="13"/>
      <c r="F332" s="13"/>
      <c r="G332" s="13"/>
      <c r="H332" s="13"/>
      <c r="I332" s="13"/>
      <c r="J332" s="13"/>
      <c r="K332" s="13"/>
      <c r="L332" s="13"/>
      <c r="M332" s="13"/>
    </row>
    <row r="333" spans="1:13" x14ac:dyDescent="0.25">
      <c r="A333" s="13"/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13"/>
    </row>
    <row r="334" spans="1:13" x14ac:dyDescent="0.25">
      <c r="A334" s="13"/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3"/>
    </row>
    <row r="335" spans="1:13" x14ac:dyDescent="0.25">
      <c r="A335" s="13"/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3"/>
    </row>
    <row r="336" spans="1:13" x14ac:dyDescent="0.25">
      <c r="A336" s="13"/>
      <c r="B336" s="13"/>
      <c r="C336" s="13"/>
      <c r="D336" s="13"/>
      <c r="E336" s="13"/>
      <c r="F336" s="13"/>
      <c r="G336" s="13"/>
      <c r="H336" s="13"/>
      <c r="I336" s="13"/>
      <c r="J336" s="13"/>
      <c r="K336" s="13"/>
      <c r="L336" s="13"/>
      <c r="M336" s="13"/>
    </row>
    <row r="337" spans="1:13" x14ac:dyDescent="0.25">
      <c r="A337" s="13"/>
      <c r="B337" s="13"/>
      <c r="C337" s="13"/>
      <c r="D337" s="13"/>
      <c r="E337" s="13"/>
      <c r="F337" s="13"/>
      <c r="G337" s="13"/>
      <c r="H337" s="13"/>
      <c r="I337" s="13"/>
      <c r="J337" s="13"/>
      <c r="K337" s="13"/>
      <c r="L337" s="13"/>
      <c r="M337" s="13"/>
    </row>
    <row r="338" spans="1:13" x14ac:dyDescent="0.25">
      <c r="A338" s="13"/>
      <c r="B338" s="13"/>
      <c r="C338" s="13"/>
      <c r="D338" s="13"/>
      <c r="E338" s="13"/>
      <c r="F338" s="13"/>
      <c r="G338" s="13"/>
      <c r="H338" s="13"/>
      <c r="I338" s="13"/>
      <c r="J338" s="13"/>
      <c r="K338" s="13"/>
      <c r="L338" s="13"/>
      <c r="M338" s="13"/>
    </row>
    <row r="339" spans="1:13" x14ac:dyDescent="0.25">
      <c r="A339" s="13"/>
      <c r="B339" s="13"/>
      <c r="C339" s="13"/>
      <c r="D339" s="13"/>
      <c r="E339" s="13"/>
      <c r="F339" s="13"/>
      <c r="G339" s="13"/>
      <c r="H339" s="13"/>
      <c r="I339" s="13"/>
      <c r="J339" s="13"/>
      <c r="K339" s="13"/>
      <c r="L339" s="13"/>
      <c r="M339" s="13"/>
    </row>
    <row r="340" spans="1:13" x14ac:dyDescent="0.25">
      <c r="A340" s="13"/>
      <c r="B340" s="13"/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13"/>
    </row>
    <row r="341" spans="1:13" x14ac:dyDescent="0.25">
      <c r="A341" s="13"/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3"/>
    </row>
    <row r="342" spans="1:13" x14ac:dyDescent="0.25">
      <c r="A342" s="13"/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3"/>
    </row>
    <row r="343" spans="1:13" x14ac:dyDescent="0.25">
      <c r="A343" s="13"/>
      <c r="B343" s="13"/>
      <c r="C343" s="13"/>
      <c r="D343" s="13"/>
      <c r="E343" s="13"/>
      <c r="F343" s="13"/>
      <c r="G343" s="13"/>
      <c r="H343" s="13"/>
      <c r="I343" s="13"/>
      <c r="J343" s="13"/>
      <c r="K343" s="13"/>
      <c r="L343" s="13"/>
      <c r="M343" s="13"/>
    </row>
    <row r="344" spans="1:13" x14ac:dyDescent="0.25">
      <c r="A344" s="13"/>
      <c r="B344" s="13"/>
      <c r="C344" s="13"/>
      <c r="D344" s="13"/>
      <c r="E344" s="13"/>
      <c r="F344" s="13"/>
      <c r="G344" s="13"/>
      <c r="H344" s="13"/>
      <c r="I344" s="13"/>
      <c r="J344" s="13"/>
      <c r="K344" s="13"/>
      <c r="L344" s="13"/>
      <c r="M344" s="13"/>
    </row>
    <row r="345" spans="1:13" x14ac:dyDescent="0.25">
      <c r="A345" s="13"/>
      <c r="B345" s="13"/>
      <c r="C345" s="13"/>
      <c r="D345" s="13"/>
      <c r="E345" s="13"/>
      <c r="F345" s="13"/>
      <c r="G345" s="13"/>
      <c r="H345" s="13"/>
      <c r="I345" s="13"/>
      <c r="J345" s="13"/>
      <c r="K345" s="13"/>
      <c r="L345" s="13"/>
      <c r="M345" s="13"/>
    </row>
    <row r="346" spans="1:13" x14ac:dyDescent="0.25">
      <c r="A346" s="13"/>
      <c r="B346" s="13"/>
      <c r="C346" s="13"/>
      <c r="D346" s="13"/>
      <c r="E346" s="13"/>
      <c r="F346" s="13"/>
      <c r="G346" s="13"/>
      <c r="H346" s="13"/>
      <c r="I346" s="13"/>
      <c r="J346" s="13"/>
      <c r="K346" s="13"/>
      <c r="L346" s="13"/>
      <c r="M346" s="13"/>
    </row>
    <row r="347" spans="1:13" x14ac:dyDescent="0.25">
      <c r="A347" s="13"/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13"/>
    </row>
    <row r="348" spans="1:13" x14ac:dyDescent="0.25">
      <c r="A348" s="13"/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3"/>
    </row>
    <row r="349" spans="1:13" x14ac:dyDescent="0.25">
      <c r="A349" s="13"/>
      <c r="B349" s="13"/>
      <c r="C349" s="13"/>
      <c r="D349" s="13"/>
      <c r="E349" s="13"/>
      <c r="F349" s="13"/>
      <c r="G349" s="13"/>
      <c r="H349" s="13"/>
      <c r="I349" s="13"/>
      <c r="J349" s="13"/>
      <c r="K349" s="13"/>
      <c r="L349" s="13"/>
      <c r="M349" s="13"/>
    </row>
    <row r="350" spans="1:13" x14ac:dyDescent="0.25">
      <c r="A350" s="13"/>
      <c r="B350" s="13"/>
      <c r="C350" s="13"/>
      <c r="D350" s="13"/>
      <c r="E350" s="13"/>
      <c r="F350" s="13"/>
      <c r="G350" s="13"/>
      <c r="H350" s="13"/>
      <c r="I350" s="13"/>
      <c r="J350" s="13"/>
      <c r="K350" s="13"/>
      <c r="L350" s="13"/>
      <c r="M350" s="13"/>
    </row>
    <row r="351" spans="1:13" x14ac:dyDescent="0.25">
      <c r="A351" s="13"/>
      <c r="B351" s="13"/>
      <c r="C351" s="13"/>
      <c r="D351" s="13"/>
      <c r="E351" s="13"/>
      <c r="F351" s="13"/>
      <c r="G351" s="13"/>
      <c r="H351" s="13"/>
      <c r="I351" s="13"/>
      <c r="J351" s="13"/>
      <c r="K351" s="13"/>
      <c r="L351" s="13"/>
      <c r="M351" s="13"/>
    </row>
    <row r="352" spans="1:13" x14ac:dyDescent="0.25">
      <c r="A352" s="13"/>
      <c r="B352" s="13"/>
      <c r="C352" s="13"/>
      <c r="D352" s="13"/>
      <c r="E352" s="13"/>
      <c r="F352" s="13"/>
      <c r="G352" s="13"/>
      <c r="H352" s="13"/>
      <c r="I352" s="13"/>
      <c r="J352" s="13"/>
      <c r="K352" s="13"/>
      <c r="L352" s="13"/>
      <c r="M352" s="13"/>
    </row>
    <row r="353" spans="1:13" x14ac:dyDescent="0.25">
      <c r="A353" s="13"/>
      <c r="B353" s="13"/>
      <c r="C353" s="13"/>
      <c r="D353" s="13"/>
      <c r="E353" s="13"/>
      <c r="F353" s="13"/>
      <c r="G353" s="13"/>
      <c r="H353" s="13"/>
      <c r="I353" s="13"/>
      <c r="J353" s="13"/>
      <c r="K353" s="13"/>
      <c r="L353" s="13"/>
      <c r="M353" s="13"/>
    </row>
    <row r="354" spans="1:13" x14ac:dyDescent="0.25">
      <c r="A354" s="13"/>
      <c r="B354" s="13"/>
      <c r="C354" s="13"/>
      <c r="D354" s="13"/>
      <c r="E354" s="13"/>
      <c r="F354" s="13"/>
      <c r="G354" s="13"/>
      <c r="H354" s="13"/>
      <c r="I354" s="13"/>
      <c r="J354" s="13"/>
      <c r="K354" s="13"/>
      <c r="L354" s="13"/>
      <c r="M354" s="13"/>
    </row>
    <row r="355" spans="1:13" x14ac:dyDescent="0.25">
      <c r="A355" s="13"/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3"/>
    </row>
    <row r="356" spans="1:13" x14ac:dyDescent="0.25">
      <c r="A356" s="13"/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13"/>
      <c r="M356" s="13"/>
    </row>
    <row r="357" spans="1:13" x14ac:dyDescent="0.25">
      <c r="A357" s="13"/>
      <c r="B357" s="13"/>
      <c r="C357" s="13"/>
      <c r="D357" s="13"/>
      <c r="E357" s="13"/>
      <c r="F357" s="13"/>
      <c r="G357" s="13"/>
      <c r="H357" s="13"/>
      <c r="I357" s="13"/>
      <c r="J357" s="13"/>
      <c r="K357" s="13"/>
      <c r="L357" s="13"/>
      <c r="M357" s="13"/>
    </row>
    <row r="358" spans="1:13" x14ac:dyDescent="0.25">
      <c r="A358" s="13"/>
      <c r="B358" s="13"/>
      <c r="C358" s="13"/>
      <c r="D358" s="13"/>
      <c r="E358" s="13"/>
      <c r="F358" s="13"/>
      <c r="G358" s="13"/>
      <c r="H358" s="13"/>
      <c r="I358" s="13"/>
      <c r="J358" s="13"/>
      <c r="K358" s="13"/>
      <c r="L358" s="13"/>
      <c r="M358" s="13"/>
    </row>
    <row r="359" spans="1:13" x14ac:dyDescent="0.25">
      <c r="A359" s="13"/>
      <c r="B359" s="13"/>
      <c r="C359" s="13"/>
      <c r="D359" s="13"/>
      <c r="E359" s="13"/>
      <c r="F359" s="13"/>
      <c r="G359" s="13"/>
      <c r="H359" s="13"/>
      <c r="I359" s="13"/>
      <c r="J359" s="13"/>
      <c r="K359" s="13"/>
      <c r="L359" s="13"/>
      <c r="M359" s="13"/>
    </row>
    <row r="360" spans="1:13" x14ac:dyDescent="0.25">
      <c r="A360" s="13"/>
      <c r="B360" s="13"/>
      <c r="C360" s="13"/>
      <c r="D360" s="13"/>
      <c r="E360" s="13"/>
      <c r="F360" s="13"/>
      <c r="G360" s="13"/>
      <c r="H360" s="13"/>
      <c r="I360" s="13"/>
      <c r="J360" s="13"/>
      <c r="K360" s="13"/>
      <c r="L360" s="13"/>
      <c r="M360" s="13"/>
    </row>
    <row r="361" spans="1:13" x14ac:dyDescent="0.25">
      <c r="A361" s="13"/>
      <c r="B361" s="13"/>
      <c r="C361" s="13"/>
      <c r="D361" s="13"/>
      <c r="E361" s="13"/>
      <c r="F361" s="13"/>
      <c r="G361" s="13"/>
      <c r="H361" s="13"/>
      <c r="I361" s="13"/>
      <c r="J361" s="13"/>
      <c r="K361" s="13"/>
      <c r="L361" s="13"/>
      <c r="M361" s="13"/>
    </row>
    <row r="362" spans="1:13" x14ac:dyDescent="0.25">
      <c r="A362" s="13"/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3"/>
    </row>
    <row r="363" spans="1:13" x14ac:dyDescent="0.25">
      <c r="A363" s="13"/>
      <c r="B363" s="13"/>
      <c r="C363" s="13"/>
      <c r="D363" s="13"/>
      <c r="E363" s="13"/>
      <c r="F363" s="13"/>
      <c r="G363" s="13"/>
      <c r="H363" s="13"/>
      <c r="I363" s="13"/>
      <c r="J363" s="13"/>
      <c r="K363" s="13"/>
      <c r="L363" s="13"/>
      <c r="M363" s="13"/>
    </row>
    <row r="364" spans="1:13" x14ac:dyDescent="0.25">
      <c r="A364" s="13"/>
      <c r="B364" s="13"/>
      <c r="C364" s="13"/>
      <c r="D364" s="13"/>
      <c r="E364" s="13"/>
      <c r="F364" s="13"/>
      <c r="G364" s="13"/>
      <c r="H364" s="13"/>
      <c r="I364" s="13"/>
      <c r="J364" s="13"/>
      <c r="K364" s="13"/>
      <c r="L364" s="13"/>
      <c r="M364" s="13"/>
    </row>
    <row r="365" spans="1:13" x14ac:dyDescent="0.25">
      <c r="A365" s="13"/>
      <c r="B365" s="13"/>
      <c r="C365" s="13"/>
      <c r="D365" s="13"/>
      <c r="E365" s="13"/>
      <c r="F365" s="13"/>
      <c r="G365" s="13"/>
      <c r="H365" s="13"/>
      <c r="I365" s="13"/>
      <c r="J365" s="13"/>
      <c r="K365" s="13"/>
      <c r="L365" s="13"/>
      <c r="M365" s="13"/>
    </row>
    <row r="366" spans="1:13" x14ac:dyDescent="0.25">
      <c r="A366" s="13"/>
      <c r="B366" s="13"/>
      <c r="C366" s="13"/>
      <c r="D366" s="13"/>
      <c r="E366" s="13"/>
      <c r="F366" s="13"/>
      <c r="G366" s="13"/>
      <c r="H366" s="13"/>
      <c r="I366" s="13"/>
      <c r="J366" s="13"/>
      <c r="K366" s="13"/>
      <c r="L366" s="13"/>
      <c r="M366" s="13"/>
    </row>
    <row r="367" spans="1:13" x14ac:dyDescent="0.25">
      <c r="A367" s="13"/>
      <c r="B367" s="13"/>
      <c r="C367" s="13"/>
      <c r="D367" s="13"/>
      <c r="E367" s="13"/>
      <c r="F367" s="13"/>
      <c r="G367" s="13"/>
      <c r="H367" s="13"/>
      <c r="I367" s="13"/>
      <c r="J367" s="13"/>
      <c r="K367" s="13"/>
      <c r="L367" s="13"/>
      <c r="M367" s="13"/>
    </row>
    <row r="368" spans="1:13" x14ac:dyDescent="0.25">
      <c r="A368" s="13"/>
      <c r="B368" s="13"/>
      <c r="C368" s="13"/>
      <c r="D368" s="13"/>
      <c r="E368" s="13"/>
      <c r="F368" s="13"/>
      <c r="G368" s="13"/>
      <c r="H368" s="13"/>
      <c r="I368" s="13"/>
      <c r="J368" s="13"/>
      <c r="K368" s="13"/>
      <c r="L368" s="13"/>
      <c r="M368" s="13"/>
    </row>
    <row r="369" spans="1:13" x14ac:dyDescent="0.25">
      <c r="A369" s="13"/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3"/>
    </row>
    <row r="370" spans="1:13" x14ac:dyDescent="0.25">
      <c r="A370" s="13"/>
      <c r="B370" s="13"/>
      <c r="C370" s="13"/>
      <c r="D370" s="13"/>
      <c r="E370" s="13"/>
      <c r="F370" s="13"/>
      <c r="G370" s="13"/>
      <c r="H370" s="13"/>
      <c r="I370" s="13"/>
      <c r="J370" s="13"/>
      <c r="K370" s="13"/>
      <c r="L370" s="13"/>
      <c r="M370" s="13"/>
    </row>
    <row r="371" spans="1:13" x14ac:dyDescent="0.25">
      <c r="A371" s="13"/>
      <c r="B371" s="13"/>
      <c r="C371" s="13"/>
      <c r="D371" s="13"/>
      <c r="E371" s="13"/>
      <c r="F371" s="13"/>
      <c r="G371" s="13"/>
      <c r="H371" s="13"/>
      <c r="I371" s="13"/>
      <c r="J371" s="13"/>
      <c r="K371" s="13"/>
      <c r="L371" s="13"/>
      <c r="M371" s="13"/>
    </row>
    <row r="372" spans="1:13" x14ac:dyDescent="0.25">
      <c r="A372" s="13"/>
      <c r="B372" s="13"/>
      <c r="C372" s="13"/>
      <c r="D372" s="13"/>
      <c r="E372" s="13"/>
      <c r="F372" s="13"/>
      <c r="G372" s="13"/>
      <c r="H372" s="13"/>
      <c r="I372" s="13"/>
      <c r="J372" s="13"/>
      <c r="K372" s="13"/>
      <c r="L372" s="13"/>
      <c r="M372" s="13"/>
    </row>
    <row r="373" spans="1:13" x14ac:dyDescent="0.25">
      <c r="A373" s="13"/>
      <c r="B373" s="13"/>
      <c r="C373" s="13"/>
      <c r="D373" s="13"/>
      <c r="E373" s="13"/>
      <c r="F373" s="13"/>
      <c r="G373" s="13"/>
      <c r="H373" s="13"/>
      <c r="I373" s="13"/>
      <c r="J373" s="13"/>
      <c r="K373" s="13"/>
      <c r="L373" s="13"/>
      <c r="M373" s="13"/>
    </row>
    <row r="374" spans="1:13" x14ac:dyDescent="0.25">
      <c r="A374" s="13"/>
      <c r="B374" s="13"/>
      <c r="C374" s="13"/>
      <c r="D374" s="13"/>
      <c r="E374" s="13"/>
      <c r="F374" s="13"/>
      <c r="G374" s="13"/>
      <c r="H374" s="13"/>
      <c r="I374" s="13"/>
      <c r="J374" s="13"/>
      <c r="K374" s="13"/>
      <c r="L374" s="13"/>
      <c r="M374" s="13"/>
    </row>
    <row r="375" spans="1:13" x14ac:dyDescent="0.25">
      <c r="A375" s="13"/>
      <c r="B375" s="13"/>
      <c r="C375" s="13"/>
      <c r="D375" s="13"/>
      <c r="E375" s="13"/>
      <c r="F375" s="13"/>
      <c r="G375" s="13"/>
      <c r="H375" s="13"/>
      <c r="I375" s="13"/>
      <c r="J375" s="13"/>
      <c r="K375" s="13"/>
      <c r="L375" s="13"/>
      <c r="M375" s="13"/>
    </row>
    <row r="376" spans="1:13" x14ac:dyDescent="0.25">
      <c r="A376" s="13"/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3"/>
    </row>
    <row r="377" spans="1:13" x14ac:dyDescent="0.25">
      <c r="A377" s="13"/>
      <c r="B377" s="13"/>
      <c r="C377" s="13"/>
      <c r="D377" s="13"/>
      <c r="E377" s="13"/>
      <c r="F377" s="13"/>
      <c r="G377" s="13"/>
      <c r="H377" s="13"/>
      <c r="I377" s="13"/>
      <c r="J377" s="13"/>
      <c r="K377" s="13"/>
      <c r="L377" s="13"/>
      <c r="M377" s="13"/>
    </row>
    <row r="378" spans="1:13" x14ac:dyDescent="0.25">
      <c r="A378" s="13"/>
      <c r="B378" s="13"/>
      <c r="C378" s="13"/>
      <c r="D378" s="13"/>
      <c r="E378" s="13"/>
      <c r="F378" s="13"/>
      <c r="G378" s="13"/>
      <c r="H378" s="13"/>
      <c r="I378" s="13"/>
      <c r="J378" s="13"/>
      <c r="K378" s="13"/>
      <c r="L378" s="13"/>
      <c r="M378" s="13"/>
    </row>
    <row r="379" spans="1:13" x14ac:dyDescent="0.25">
      <c r="A379" s="13"/>
      <c r="B379" s="13"/>
      <c r="C379" s="13"/>
      <c r="D379" s="13"/>
      <c r="E379" s="13"/>
      <c r="F379" s="13"/>
      <c r="G379" s="13"/>
      <c r="H379" s="13"/>
      <c r="I379" s="13"/>
      <c r="J379" s="13"/>
      <c r="K379" s="13"/>
      <c r="L379" s="13"/>
      <c r="M379" s="13"/>
    </row>
    <row r="380" spans="1:13" x14ac:dyDescent="0.25">
      <c r="A380" s="13"/>
      <c r="B380" s="13"/>
      <c r="C380" s="13"/>
      <c r="D380" s="13"/>
      <c r="E380" s="13"/>
      <c r="F380" s="13"/>
      <c r="G380" s="13"/>
      <c r="H380" s="13"/>
      <c r="I380" s="13"/>
      <c r="J380" s="13"/>
      <c r="K380" s="13"/>
      <c r="L380" s="13"/>
      <c r="M380" s="13"/>
    </row>
    <row r="381" spans="1:13" x14ac:dyDescent="0.25">
      <c r="A381" s="13"/>
      <c r="B381" s="13"/>
      <c r="C381" s="13"/>
      <c r="D381" s="13"/>
      <c r="E381" s="13"/>
      <c r="F381" s="13"/>
      <c r="G381" s="13"/>
      <c r="H381" s="13"/>
      <c r="I381" s="13"/>
      <c r="J381" s="13"/>
      <c r="K381" s="13"/>
      <c r="L381" s="13"/>
      <c r="M381" s="13"/>
    </row>
    <row r="382" spans="1:13" x14ac:dyDescent="0.25">
      <c r="A382" s="13"/>
      <c r="B382" s="13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3"/>
    </row>
    <row r="383" spans="1:13" x14ac:dyDescent="0.25">
      <c r="A383" s="13"/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3"/>
    </row>
    <row r="384" spans="1:13" x14ac:dyDescent="0.25">
      <c r="A384" s="13"/>
      <c r="B384" s="13"/>
      <c r="C384" s="13"/>
      <c r="D384" s="13"/>
      <c r="E384" s="13"/>
      <c r="F384" s="13"/>
      <c r="G384" s="13"/>
      <c r="H384" s="13"/>
      <c r="I384" s="13"/>
      <c r="J384" s="13"/>
      <c r="K384" s="13"/>
      <c r="L384" s="13"/>
      <c r="M384" s="13"/>
    </row>
    <row r="385" spans="1:13" x14ac:dyDescent="0.25">
      <c r="A385" s="13"/>
      <c r="B385" s="13"/>
      <c r="C385" s="13"/>
      <c r="D385" s="13"/>
      <c r="E385" s="13"/>
      <c r="F385" s="13"/>
      <c r="G385" s="13"/>
      <c r="H385" s="13"/>
      <c r="I385" s="13"/>
      <c r="J385" s="13"/>
      <c r="K385" s="13"/>
      <c r="L385" s="13"/>
      <c r="M385" s="13"/>
    </row>
    <row r="386" spans="1:13" x14ac:dyDescent="0.25">
      <c r="A386" s="13"/>
      <c r="B386" s="13"/>
      <c r="C386" s="13"/>
      <c r="D386" s="13"/>
      <c r="E386" s="13"/>
      <c r="F386" s="13"/>
      <c r="G386" s="13"/>
      <c r="H386" s="13"/>
      <c r="I386" s="13"/>
      <c r="J386" s="13"/>
      <c r="K386" s="13"/>
      <c r="L386" s="13"/>
      <c r="M386" s="13"/>
    </row>
    <row r="387" spans="1:13" x14ac:dyDescent="0.25">
      <c r="A387" s="13"/>
      <c r="B387" s="13"/>
      <c r="C387" s="13"/>
      <c r="D387" s="13"/>
      <c r="E387" s="13"/>
      <c r="F387" s="13"/>
      <c r="G387" s="13"/>
      <c r="H387" s="13"/>
      <c r="I387" s="13"/>
      <c r="J387" s="13"/>
      <c r="K387" s="13"/>
      <c r="L387" s="13"/>
      <c r="M387" s="13"/>
    </row>
    <row r="388" spans="1:13" x14ac:dyDescent="0.25">
      <c r="A388" s="13"/>
      <c r="B388" s="13"/>
      <c r="C388" s="13"/>
      <c r="D388" s="13"/>
      <c r="E388" s="13"/>
      <c r="F388" s="13"/>
      <c r="G388" s="13"/>
      <c r="H388" s="13"/>
      <c r="I388" s="13"/>
      <c r="J388" s="13"/>
      <c r="K388" s="13"/>
      <c r="L388" s="13"/>
      <c r="M388" s="13"/>
    </row>
    <row r="389" spans="1:13" x14ac:dyDescent="0.25">
      <c r="A389" s="13"/>
      <c r="B389" s="13"/>
      <c r="C389" s="13"/>
      <c r="D389" s="13"/>
      <c r="E389" s="13"/>
      <c r="F389" s="13"/>
      <c r="G389" s="13"/>
      <c r="H389" s="13"/>
      <c r="I389" s="13"/>
      <c r="J389" s="13"/>
      <c r="K389" s="13"/>
      <c r="L389" s="13"/>
      <c r="M389" s="13"/>
    </row>
    <row r="390" spans="1:13" x14ac:dyDescent="0.25">
      <c r="A390" s="13"/>
      <c r="B390" s="13"/>
      <c r="C390" s="13"/>
      <c r="D390" s="13"/>
      <c r="E390" s="13"/>
      <c r="F390" s="13"/>
      <c r="G390" s="13"/>
      <c r="H390" s="13"/>
      <c r="I390" s="13"/>
      <c r="J390" s="13"/>
      <c r="K390" s="13"/>
      <c r="L390" s="13"/>
      <c r="M390" s="13"/>
    </row>
    <row r="391" spans="1:13" x14ac:dyDescent="0.25">
      <c r="A391" s="13"/>
      <c r="B391" s="13"/>
      <c r="C391" s="13"/>
      <c r="D391" s="13"/>
      <c r="E391" s="13"/>
      <c r="F391" s="13"/>
      <c r="G391" s="13"/>
      <c r="H391" s="13"/>
      <c r="I391" s="13"/>
      <c r="J391" s="13"/>
      <c r="K391" s="13"/>
      <c r="L391" s="13"/>
      <c r="M391" s="13"/>
    </row>
    <row r="392" spans="1:13" x14ac:dyDescent="0.25">
      <c r="A392" s="13"/>
      <c r="B392" s="13"/>
      <c r="C392" s="13"/>
      <c r="D392" s="13"/>
      <c r="E392" s="13"/>
      <c r="F392" s="13"/>
      <c r="G392" s="13"/>
      <c r="H392" s="13"/>
      <c r="I392" s="13"/>
      <c r="J392" s="13"/>
      <c r="K392" s="13"/>
      <c r="L392" s="13"/>
      <c r="M392" s="13"/>
    </row>
    <row r="393" spans="1:13" x14ac:dyDescent="0.25">
      <c r="A393" s="13"/>
      <c r="B393" s="13"/>
      <c r="C393" s="13"/>
      <c r="D393" s="13"/>
      <c r="E393" s="13"/>
      <c r="F393" s="13"/>
      <c r="G393" s="13"/>
      <c r="H393" s="13"/>
      <c r="I393" s="13"/>
      <c r="J393" s="13"/>
      <c r="K393" s="13"/>
      <c r="L393" s="13"/>
      <c r="M393" s="13"/>
    </row>
    <row r="394" spans="1:13" x14ac:dyDescent="0.25">
      <c r="A394" s="13"/>
      <c r="B394" s="13"/>
      <c r="C394" s="13"/>
      <c r="D394" s="13"/>
      <c r="E394" s="13"/>
      <c r="F394" s="13"/>
      <c r="G394" s="13"/>
      <c r="H394" s="13"/>
      <c r="I394" s="13"/>
      <c r="J394" s="13"/>
      <c r="K394" s="13"/>
      <c r="L394" s="13"/>
      <c r="M394" s="13"/>
    </row>
    <row r="395" spans="1:13" x14ac:dyDescent="0.25">
      <c r="A395" s="13"/>
      <c r="B395" s="13"/>
      <c r="C395" s="13"/>
      <c r="D395" s="13"/>
      <c r="E395" s="13"/>
      <c r="F395" s="13"/>
      <c r="G395" s="13"/>
      <c r="H395" s="13"/>
      <c r="I395" s="13"/>
      <c r="J395" s="13"/>
      <c r="K395" s="13"/>
      <c r="L395" s="13"/>
      <c r="M395" s="13"/>
    </row>
    <row r="396" spans="1:13" x14ac:dyDescent="0.25">
      <c r="A396" s="13"/>
      <c r="B396" s="13"/>
      <c r="C396" s="13"/>
      <c r="D396" s="13"/>
      <c r="E396" s="13"/>
      <c r="F396" s="13"/>
      <c r="G396" s="13"/>
      <c r="H396" s="13"/>
      <c r="I396" s="13"/>
      <c r="J396" s="13"/>
      <c r="K396" s="13"/>
      <c r="L396" s="13"/>
      <c r="M396" s="13"/>
    </row>
    <row r="397" spans="1:13" x14ac:dyDescent="0.25">
      <c r="A397" s="13"/>
      <c r="B397" s="13"/>
      <c r="C397" s="13"/>
      <c r="D397" s="13"/>
      <c r="E397" s="13"/>
      <c r="F397" s="13"/>
      <c r="G397" s="13"/>
      <c r="H397" s="13"/>
      <c r="I397" s="13"/>
      <c r="J397" s="13"/>
      <c r="K397" s="13"/>
      <c r="L397" s="13"/>
      <c r="M397" s="13"/>
    </row>
    <row r="398" spans="1:13" x14ac:dyDescent="0.25">
      <c r="A398" s="13"/>
      <c r="B398" s="13"/>
      <c r="C398" s="13"/>
      <c r="D398" s="13"/>
      <c r="E398" s="13"/>
      <c r="F398" s="13"/>
      <c r="G398" s="13"/>
      <c r="H398" s="13"/>
      <c r="I398" s="13"/>
      <c r="J398" s="13"/>
      <c r="K398" s="13"/>
      <c r="L398" s="13"/>
      <c r="M398" s="13"/>
    </row>
    <row r="399" spans="1:13" x14ac:dyDescent="0.25">
      <c r="A399" s="13"/>
      <c r="B399" s="13"/>
      <c r="C399" s="13"/>
      <c r="D399" s="13"/>
      <c r="E399" s="13"/>
      <c r="F399" s="13"/>
      <c r="G399" s="13"/>
      <c r="H399" s="13"/>
      <c r="I399" s="13"/>
      <c r="J399" s="13"/>
      <c r="K399" s="13"/>
      <c r="L399" s="13"/>
      <c r="M399" s="13"/>
    </row>
    <row r="400" spans="1:13" x14ac:dyDescent="0.25">
      <c r="A400" s="13"/>
      <c r="B400" s="13"/>
      <c r="C400" s="13"/>
      <c r="D400" s="13"/>
      <c r="E400" s="13"/>
      <c r="F400" s="13"/>
      <c r="G400" s="13"/>
      <c r="H400" s="13"/>
      <c r="I400" s="13"/>
      <c r="J400" s="13"/>
      <c r="K400" s="13"/>
      <c r="L400" s="13"/>
      <c r="M400" s="13"/>
    </row>
    <row r="401" spans="1:13" x14ac:dyDescent="0.25">
      <c r="A401" s="13"/>
      <c r="B401" s="13"/>
      <c r="C401" s="13"/>
      <c r="D401" s="13"/>
      <c r="E401" s="13"/>
      <c r="F401" s="13"/>
      <c r="G401" s="13"/>
      <c r="H401" s="13"/>
      <c r="I401" s="13"/>
      <c r="J401" s="13"/>
      <c r="K401" s="13"/>
      <c r="L401" s="13"/>
      <c r="M401" s="13"/>
    </row>
    <row r="402" spans="1:13" x14ac:dyDescent="0.25">
      <c r="A402" s="13"/>
      <c r="B402" s="13"/>
      <c r="C402" s="13"/>
      <c r="D402" s="13"/>
      <c r="E402" s="13"/>
      <c r="F402" s="13"/>
      <c r="G402" s="13"/>
      <c r="H402" s="13"/>
      <c r="I402" s="13"/>
      <c r="J402" s="13"/>
      <c r="K402" s="13"/>
      <c r="L402" s="13"/>
      <c r="M402" s="13"/>
    </row>
    <row r="403" spans="1:13" x14ac:dyDescent="0.25">
      <c r="A403" s="13"/>
      <c r="B403" s="13"/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13"/>
    </row>
    <row r="404" spans="1:13" x14ac:dyDescent="0.25">
      <c r="A404" s="13"/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3"/>
    </row>
    <row r="405" spans="1:13" x14ac:dyDescent="0.25">
      <c r="A405" s="13"/>
      <c r="B405" s="13"/>
      <c r="C405" s="13"/>
      <c r="D405" s="13"/>
      <c r="E405" s="13"/>
      <c r="F405" s="13"/>
      <c r="G405" s="13"/>
      <c r="H405" s="13"/>
      <c r="I405" s="13"/>
      <c r="J405" s="13"/>
      <c r="K405" s="13"/>
      <c r="L405" s="13"/>
      <c r="M405" s="13"/>
    </row>
    <row r="406" spans="1:13" x14ac:dyDescent="0.25">
      <c r="A406" s="13"/>
      <c r="B406" s="13"/>
      <c r="C406" s="13"/>
      <c r="D406" s="13"/>
      <c r="E406" s="13"/>
      <c r="F406" s="13"/>
      <c r="G406" s="13"/>
      <c r="H406" s="13"/>
      <c r="I406" s="13"/>
      <c r="J406" s="13"/>
      <c r="K406" s="13"/>
      <c r="L406" s="13"/>
      <c r="M406" s="13"/>
    </row>
    <row r="407" spans="1:13" x14ac:dyDescent="0.25">
      <c r="A407" s="13"/>
      <c r="B407" s="13"/>
      <c r="C407" s="13"/>
      <c r="D407" s="13"/>
      <c r="E407" s="13"/>
      <c r="F407" s="13"/>
      <c r="G407" s="13"/>
      <c r="H407" s="13"/>
      <c r="I407" s="13"/>
      <c r="J407" s="13"/>
      <c r="K407" s="13"/>
      <c r="L407" s="13"/>
      <c r="M407" s="13"/>
    </row>
    <row r="408" spans="1:13" x14ac:dyDescent="0.25">
      <c r="A408" s="13"/>
      <c r="B408" s="13"/>
      <c r="C408" s="13"/>
      <c r="D408" s="13"/>
      <c r="E408" s="13"/>
      <c r="F408" s="13"/>
      <c r="G408" s="13"/>
      <c r="H408" s="13"/>
      <c r="I408" s="13"/>
      <c r="J408" s="13"/>
      <c r="K408" s="13"/>
      <c r="L408" s="13"/>
      <c r="M408" s="13"/>
    </row>
    <row r="409" spans="1:13" x14ac:dyDescent="0.25">
      <c r="A409" s="13"/>
      <c r="B409" s="13"/>
      <c r="C409" s="13"/>
      <c r="D409" s="13"/>
      <c r="E409" s="13"/>
      <c r="F409" s="13"/>
      <c r="G409" s="13"/>
      <c r="H409" s="13"/>
      <c r="I409" s="13"/>
      <c r="J409" s="13"/>
      <c r="K409" s="13"/>
      <c r="L409" s="13"/>
      <c r="M409" s="13"/>
    </row>
    <row r="410" spans="1:13" x14ac:dyDescent="0.25">
      <c r="A410" s="13"/>
      <c r="B410" s="13"/>
      <c r="C410" s="13"/>
      <c r="D410" s="13"/>
      <c r="E410" s="13"/>
      <c r="F410" s="13"/>
      <c r="G410" s="13"/>
      <c r="H410" s="13"/>
      <c r="I410" s="13"/>
      <c r="J410" s="13"/>
      <c r="K410" s="13"/>
      <c r="L410" s="13"/>
      <c r="M410" s="13"/>
    </row>
    <row r="411" spans="1:13" x14ac:dyDescent="0.25">
      <c r="A411" s="13"/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3"/>
    </row>
    <row r="412" spans="1:13" x14ac:dyDescent="0.25">
      <c r="A412" s="13"/>
      <c r="B412" s="13"/>
      <c r="C412" s="13"/>
      <c r="D412" s="13"/>
      <c r="E412" s="13"/>
      <c r="F412" s="13"/>
      <c r="G412" s="13"/>
      <c r="H412" s="13"/>
      <c r="I412" s="13"/>
      <c r="J412" s="13"/>
      <c r="K412" s="13"/>
      <c r="L412" s="13"/>
      <c r="M412" s="13"/>
    </row>
    <row r="413" spans="1:13" x14ac:dyDescent="0.25">
      <c r="A413" s="13"/>
      <c r="B413" s="13"/>
      <c r="C413" s="13"/>
      <c r="D413" s="13"/>
      <c r="E413" s="13"/>
      <c r="F413" s="13"/>
      <c r="G413" s="13"/>
      <c r="H413" s="13"/>
      <c r="I413" s="13"/>
      <c r="J413" s="13"/>
      <c r="K413" s="13"/>
      <c r="L413" s="13"/>
      <c r="M413" s="13"/>
    </row>
    <row r="414" spans="1:13" x14ac:dyDescent="0.25">
      <c r="A414" s="13"/>
      <c r="B414" s="13"/>
      <c r="C414" s="13"/>
      <c r="D414" s="13"/>
      <c r="E414" s="13"/>
      <c r="F414" s="13"/>
      <c r="G414" s="13"/>
      <c r="H414" s="13"/>
      <c r="I414" s="13"/>
      <c r="J414" s="13"/>
      <c r="K414" s="13"/>
      <c r="L414" s="13"/>
      <c r="M414" s="13"/>
    </row>
    <row r="415" spans="1:13" x14ac:dyDescent="0.25">
      <c r="A415" s="13"/>
      <c r="B415" s="13"/>
      <c r="C415" s="13"/>
      <c r="D415" s="13"/>
      <c r="E415" s="13"/>
      <c r="F415" s="13"/>
      <c r="G415" s="13"/>
      <c r="H415" s="13"/>
      <c r="I415" s="13"/>
      <c r="J415" s="13"/>
      <c r="K415" s="13"/>
      <c r="L415" s="13"/>
      <c r="M415" s="13"/>
    </row>
    <row r="416" spans="1:13" x14ac:dyDescent="0.25">
      <c r="A416" s="13"/>
      <c r="B416" s="13"/>
      <c r="C416" s="13"/>
      <c r="D416" s="13"/>
      <c r="E416" s="13"/>
      <c r="F416" s="13"/>
      <c r="G416" s="13"/>
      <c r="H416" s="13"/>
      <c r="I416" s="13"/>
      <c r="J416" s="13"/>
      <c r="K416" s="13"/>
      <c r="L416" s="13"/>
      <c r="M416" s="13"/>
    </row>
    <row r="417" spans="1:13" x14ac:dyDescent="0.25">
      <c r="A417" s="13"/>
      <c r="B417" s="13"/>
      <c r="C417" s="13"/>
      <c r="D417" s="13"/>
      <c r="E417" s="13"/>
      <c r="F417" s="13"/>
      <c r="G417" s="13"/>
      <c r="H417" s="13"/>
      <c r="I417" s="13"/>
      <c r="J417" s="13"/>
      <c r="K417" s="13"/>
      <c r="L417" s="13"/>
      <c r="M417" s="13"/>
    </row>
    <row r="418" spans="1:13" x14ac:dyDescent="0.25">
      <c r="A418" s="13"/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3"/>
    </row>
    <row r="419" spans="1:13" x14ac:dyDescent="0.25">
      <c r="A419" s="13"/>
      <c r="B419" s="13"/>
      <c r="C419" s="13"/>
      <c r="D419" s="13"/>
      <c r="E419" s="13"/>
      <c r="F419" s="13"/>
      <c r="G419" s="13"/>
      <c r="H419" s="13"/>
      <c r="I419" s="13"/>
      <c r="J419" s="13"/>
      <c r="K419" s="13"/>
      <c r="L419" s="13"/>
      <c r="M419" s="13"/>
    </row>
    <row r="420" spans="1:13" x14ac:dyDescent="0.25">
      <c r="A420" s="13"/>
      <c r="B420" s="13"/>
      <c r="C420" s="13"/>
      <c r="D420" s="13"/>
      <c r="E420" s="13"/>
      <c r="F420" s="13"/>
      <c r="G420" s="13"/>
      <c r="H420" s="13"/>
      <c r="I420" s="13"/>
      <c r="J420" s="13"/>
      <c r="K420" s="13"/>
      <c r="L420" s="13"/>
      <c r="M420" s="13"/>
    </row>
    <row r="421" spans="1:13" x14ac:dyDescent="0.25">
      <c r="A421" s="13"/>
      <c r="B421" s="13"/>
      <c r="C421" s="13"/>
      <c r="D421" s="13"/>
      <c r="E421" s="13"/>
      <c r="F421" s="13"/>
      <c r="G421" s="13"/>
      <c r="H421" s="13"/>
      <c r="I421" s="13"/>
      <c r="J421" s="13"/>
      <c r="K421" s="13"/>
      <c r="L421" s="13"/>
      <c r="M421" s="13"/>
    </row>
    <row r="422" spans="1:13" x14ac:dyDescent="0.25">
      <c r="A422" s="13"/>
      <c r="B422" s="13"/>
      <c r="C422" s="13"/>
      <c r="D422" s="13"/>
      <c r="E422" s="13"/>
      <c r="F422" s="13"/>
      <c r="G422" s="13"/>
      <c r="H422" s="13"/>
      <c r="I422" s="13"/>
      <c r="J422" s="13"/>
      <c r="K422" s="13"/>
      <c r="L422" s="13"/>
      <c r="M422" s="13"/>
    </row>
    <row r="423" spans="1:13" x14ac:dyDescent="0.25">
      <c r="A423" s="13"/>
      <c r="B423" s="13"/>
      <c r="C423" s="13"/>
      <c r="D423" s="13"/>
      <c r="E423" s="13"/>
      <c r="F423" s="13"/>
      <c r="G423" s="13"/>
      <c r="H423" s="13"/>
      <c r="I423" s="13"/>
      <c r="J423" s="13"/>
      <c r="K423" s="13"/>
      <c r="L423" s="13"/>
      <c r="M423" s="13"/>
    </row>
    <row r="424" spans="1:13" x14ac:dyDescent="0.25">
      <c r="A424" s="13"/>
      <c r="B424" s="13"/>
      <c r="C424" s="13"/>
      <c r="D424" s="13"/>
      <c r="E424" s="13"/>
      <c r="F424" s="13"/>
      <c r="G424" s="13"/>
      <c r="H424" s="13"/>
      <c r="I424" s="13"/>
      <c r="J424" s="13"/>
      <c r="K424" s="13"/>
      <c r="L424" s="13"/>
      <c r="M424" s="13"/>
    </row>
    <row r="425" spans="1:13" x14ac:dyDescent="0.25">
      <c r="A425" s="13"/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3"/>
    </row>
    <row r="426" spans="1:13" x14ac:dyDescent="0.25">
      <c r="A426" s="13"/>
      <c r="B426" s="13"/>
      <c r="C426" s="13"/>
      <c r="D426" s="13"/>
      <c r="E426" s="13"/>
      <c r="F426" s="13"/>
      <c r="G426" s="13"/>
      <c r="H426" s="13"/>
      <c r="I426" s="13"/>
      <c r="J426" s="13"/>
      <c r="K426" s="13"/>
      <c r="L426" s="13"/>
      <c r="M426" s="13"/>
    </row>
    <row r="427" spans="1:13" x14ac:dyDescent="0.25">
      <c r="A427" s="13"/>
      <c r="B427" s="13"/>
      <c r="C427" s="13"/>
      <c r="D427" s="13"/>
      <c r="E427" s="13"/>
      <c r="F427" s="13"/>
      <c r="G427" s="13"/>
      <c r="H427" s="13"/>
      <c r="I427" s="13"/>
      <c r="J427" s="13"/>
      <c r="K427" s="13"/>
      <c r="L427" s="13"/>
      <c r="M427" s="13"/>
    </row>
    <row r="428" spans="1:13" x14ac:dyDescent="0.25">
      <c r="A428" s="13"/>
      <c r="B428" s="13"/>
      <c r="C428" s="13"/>
      <c r="D428" s="13"/>
      <c r="E428" s="13"/>
      <c r="F428" s="13"/>
      <c r="G428" s="13"/>
      <c r="H428" s="13"/>
      <c r="I428" s="13"/>
      <c r="J428" s="13"/>
      <c r="K428" s="13"/>
      <c r="L428" s="13"/>
      <c r="M428" s="13"/>
    </row>
    <row r="429" spans="1:13" x14ac:dyDescent="0.25">
      <c r="A429" s="13"/>
      <c r="B429" s="13"/>
      <c r="C429" s="13"/>
      <c r="D429" s="13"/>
      <c r="E429" s="13"/>
      <c r="F429" s="13"/>
      <c r="G429" s="13"/>
      <c r="H429" s="13"/>
      <c r="I429" s="13"/>
      <c r="J429" s="13"/>
      <c r="K429" s="13"/>
      <c r="L429" s="13"/>
      <c r="M429" s="13"/>
    </row>
    <row r="430" spans="1:13" x14ac:dyDescent="0.25">
      <c r="A430" s="13"/>
      <c r="B430" s="13"/>
      <c r="C430" s="13"/>
      <c r="D430" s="13"/>
      <c r="E430" s="13"/>
      <c r="F430" s="13"/>
      <c r="G430" s="13"/>
      <c r="H430" s="13"/>
      <c r="I430" s="13"/>
      <c r="J430" s="13"/>
      <c r="K430" s="13"/>
      <c r="L430" s="13"/>
      <c r="M430" s="13"/>
    </row>
    <row r="431" spans="1:13" x14ac:dyDescent="0.25">
      <c r="A431" s="13"/>
      <c r="B431" s="13"/>
      <c r="C431" s="13"/>
      <c r="D431" s="13"/>
      <c r="E431" s="13"/>
      <c r="F431" s="13"/>
      <c r="G431" s="13"/>
      <c r="H431" s="13"/>
      <c r="I431" s="13"/>
      <c r="J431" s="13"/>
      <c r="K431" s="13"/>
      <c r="L431" s="13"/>
      <c r="M431" s="13"/>
    </row>
    <row r="432" spans="1:13" x14ac:dyDescent="0.25">
      <c r="A432" s="13"/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3"/>
    </row>
    <row r="433" spans="1:13" x14ac:dyDescent="0.25">
      <c r="A433" s="13"/>
      <c r="B433" s="13"/>
      <c r="C433" s="13"/>
      <c r="D433" s="13"/>
      <c r="E433" s="13"/>
      <c r="F433" s="13"/>
      <c r="G433" s="13"/>
      <c r="H433" s="13"/>
      <c r="I433" s="13"/>
      <c r="J433" s="13"/>
      <c r="K433" s="13"/>
      <c r="L433" s="13"/>
      <c r="M433" s="13"/>
    </row>
    <row r="434" spans="1:13" x14ac:dyDescent="0.25">
      <c r="A434" s="13"/>
      <c r="B434" s="13"/>
      <c r="C434" s="13"/>
      <c r="D434" s="13"/>
      <c r="E434" s="13"/>
      <c r="F434" s="13"/>
      <c r="G434" s="13"/>
      <c r="H434" s="13"/>
      <c r="I434" s="13"/>
      <c r="J434" s="13"/>
      <c r="K434" s="13"/>
      <c r="L434" s="13"/>
      <c r="M434" s="13"/>
    </row>
    <row r="435" spans="1:13" x14ac:dyDescent="0.25">
      <c r="A435" s="13"/>
      <c r="B435" s="13"/>
      <c r="C435" s="13"/>
      <c r="D435" s="13"/>
      <c r="E435" s="13"/>
      <c r="F435" s="13"/>
      <c r="G435" s="13"/>
      <c r="H435" s="13"/>
      <c r="I435" s="13"/>
      <c r="J435" s="13"/>
      <c r="K435" s="13"/>
      <c r="L435" s="13"/>
      <c r="M435" s="13"/>
    </row>
    <row r="436" spans="1:13" x14ac:dyDescent="0.25">
      <c r="A436" s="13"/>
      <c r="B436" s="13"/>
      <c r="C436" s="13"/>
      <c r="D436" s="13"/>
      <c r="E436" s="13"/>
      <c r="F436" s="13"/>
      <c r="G436" s="13"/>
      <c r="H436" s="13"/>
      <c r="I436" s="13"/>
      <c r="J436" s="13"/>
      <c r="K436" s="13"/>
      <c r="L436" s="13"/>
      <c r="M436" s="13"/>
    </row>
    <row r="437" spans="1:13" x14ac:dyDescent="0.25">
      <c r="A437" s="13"/>
      <c r="B437" s="13"/>
      <c r="C437" s="13"/>
      <c r="D437" s="13"/>
      <c r="E437" s="13"/>
      <c r="F437" s="13"/>
      <c r="G437" s="13"/>
      <c r="H437" s="13"/>
      <c r="I437" s="13"/>
      <c r="J437" s="13"/>
      <c r="K437" s="13"/>
      <c r="L437" s="13"/>
      <c r="M437" s="13"/>
    </row>
    <row r="438" spans="1:13" x14ac:dyDescent="0.25">
      <c r="A438" s="13"/>
      <c r="B438" s="13"/>
      <c r="C438" s="13"/>
      <c r="D438" s="13"/>
      <c r="E438" s="13"/>
      <c r="F438" s="13"/>
      <c r="G438" s="13"/>
      <c r="H438" s="13"/>
      <c r="I438" s="13"/>
      <c r="J438" s="13"/>
      <c r="K438" s="13"/>
      <c r="L438" s="13"/>
      <c r="M438" s="13"/>
    </row>
    <row r="439" spans="1:13" x14ac:dyDescent="0.25">
      <c r="A439" s="13"/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13"/>
    </row>
    <row r="440" spans="1:13" x14ac:dyDescent="0.25">
      <c r="A440" s="13"/>
      <c r="B440" s="13"/>
      <c r="C440" s="13"/>
      <c r="D440" s="13"/>
      <c r="E440" s="13"/>
      <c r="F440" s="13"/>
      <c r="G440" s="13"/>
      <c r="H440" s="13"/>
      <c r="I440" s="13"/>
      <c r="J440" s="13"/>
      <c r="K440" s="13"/>
      <c r="L440" s="13"/>
      <c r="M440" s="13"/>
    </row>
    <row r="441" spans="1:13" x14ac:dyDescent="0.25">
      <c r="A441" s="13"/>
      <c r="B441" s="13"/>
      <c r="C441" s="13"/>
      <c r="D441" s="13"/>
      <c r="E441" s="13"/>
      <c r="F441" s="13"/>
      <c r="G441" s="13"/>
      <c r="H441" s="13"/>
      <c r="I441" s="13"/>
      <c r="J441" s="13"/>
      <c r="K441" s="13"/>
      <c r="L441" s="13"/>
      <c r="M441" s="13"/>
    </row>
    <row r="442" spans="1:13" x14ac:dyDescent="0.25">
      <c r="A442" s="13"/>
      <c r="B442" s="13"/>
      <c r="C442" s="13"/>
      <c r="D442" s="13"/>
      <c r="E442" s="13"/>
      <c r="F442" s="13"/>
      <c r="G442" s="13"/>
      <c r="H442" s="13"/>
      <c r="I442" s="13"/>
      <c r="J442" s="13"/>
      <c r="K442" s="13"/>
      <c r="L442" s="13"/>
      <c r="M442" s="13"/>
    </row>
    <row r="443" spans="1:13" x14ac:dyDescent="0.25">
      <c r="A443" s="13"/>
      <c r="B443" s="13"/>
      <c r="C443" s="13"/>
      <c r="D443" s="13"/>
      <c r="E443" s="13"/>
      <c r="F443" s="13"/>
      <c r="G443" s="13"/>
      <c r="H443" s="13"/>
      <c r="I443" s="13"/>
      <c r="J443" s="13"/>
      <c r="K443" s="13"/>
      <c r="L443" s="13"/>
      <c r="M443" s="13"/>
    </row>
    <row r="444" spans="1:13" x14ac:dyDescent="0.25">
      <c r="A444" s="13"/>
      <c r="B444" s="13"/>
      <c r="C444" s="13"/>
      <c r="D444" s="13"/>
      <c r="E444" s="13"/>
      <c r="F444" s="13"/>
      <c r="G444" s="13"/>
      <c r="H444" s="13"/>
      <c r="I444" s="13"/>
      <c r="J444" s="13"/>
      <c r="K444" s="13"/>
      <c r="L444" s="13"/>
      <c r="M444" s="13"/>
    </row>
    <row r="445" spans="1:13" x14ac:dyDescent="0.25">
      <c r="A445" s="13"/>
      <c r="B445" s="13"/>
      <c r="C445" s="13"/>
      <c r="D445" s="13"/>
      <c r="E445" s="13"/>
      <c r="F445" s="13"/>
      <c r="G445" s="13"/>
      <c r="H445" s="13"/>
      <c r="I445" s="13"/>
      <c r="J445" s="13"/>
      <c r="K445" s="13"/>
      <c r="L445" s="13"/>
      <c r="M445" s="13"/>
    </row>
    <row r="446" spans="1:13" x14ac:dyDescent="0.25">
      <c r="A446" s="13"/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3"/>
    </row>
    <row r="447" spans="1:13" x14ac:dyDescent="0.25">
      <c r="A447" s="13"/>
      <c r="B447" s="13"/>
      <c r="C447" s="13"/>
      <c r="D447" s="13"/>
      <c r="E447" s="13"/>
      <c r="F447" s="13"/>
      <c r="G447" s="13"/>
      <c r="H447" s="13"/>
      <c r="I447" s="13"/>
      <c r="J447" s="13"/>
      <c r="K447" s="13"/>
      <c r="L447" s="13"/>
      <c r="M447" s="13"/>
    </row>
    <row r="448" spans="1:13" x14ac:dyDescent="0.25">
      <c r="A448" s="13"/>
      <c r="B448" s="13"/>
      <c r="C448" s="13"/>
      <c r="D448" s="13"/>
      <c r="E448" s="13"/>
      <c r="F448" s="13"/>
      <c r="G448" s="13"/>
      <c r="H448" s="13"/>
      <c r="I448" s="13"/>
      <c r="J448" s="13"/>
      <c r="K448" s="13"/>
      <c r="L448" s="13"/>
      <c r="M448" s="13"/>
    </row>
    <row r="449" spans="1:13" x14ac:dyDescent="0.25">
      <c r="A449" s="13"/>
      <c r="B449" s="13"/>
      <c r="C449" s="13"/>
      <c r="D449" s="13"/>
      <c r="E449" s="13"/>
      <c r="F449" s="13"/>
      <c r="G449" s="13"/>
      <c r="H449" s="13"/>
      <c r="I449" s="13"/>
      <c r="J449" s="13"/>
      <c r="K449" s="13"/>
      <c r="L449" s="13"/>
      <c r="M449" s="13"/>
    </row>
    <row r="450" spans="1:13" x14ac:dyDescent="0.25">
      <c r="A450" s="13"/>
      <c r="B450" s="13"/>
      <c r="C450" s="13"/>
      <c r="D450" s="13"/>
      <c r="E450" s="13"/>
      <c r="F450" s="13"/>
      <c r="G450" s="13"/>
      <c r="H450" s="13"/>
      <c r="I450" s="13"/>
      <c r="J450" s="13"/>
      <c r="K450" s="13"/>
      <c r="L450" s="13"/>
      <c r="M450" s="13"/>
    </row>
    <row r="451" spans="1:13" x14ac:dyDescent="0.25">
      <c r="A451" s="13"/>
      <c r="B451" s="13"/>
      <c r="C451" s="13"/>
      <c r="D451" s="13"/>
      <c r="E451" s="13"/>
      <c r="F451" s="13"/>
      <c r="G451" s="13"/>
      <c r="H451" s="13"/>
      <c r="I451" s="13"/>
      <c r="J451" s="13"/>
      <c r="K451" s="13"/>
      <c r="L451" s="13"/>
      <c r="M451" s="13"/>
    </row>
    <row r="452" spans="1:13" x14ac:dyDescent="0.25">
      <c r="A452" s="13"/>
      <c r="B452" s="13"/>
      <c r="C452" s="13"/>
      <c r="D452" s="13"/>
      <c r="E452" s="13"/>
      <c r="F452" s="13"/>
      <c r="G452" s="13"/>
      <c r="H452" s="13"/>
      <c r="I452" s="13"/>
      <c r="J452" s="13"/>
      <c r="K452" s="13"/>
      <c r="L452" s="13"/>
      <c r="M452" s="13"/>
    </row>
    <row r="453" spans="1:13" x14ac:dyDescent="0.25">
      <c r="A453" s="13"/>
      <c r="B453" s="13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3"/>
    </row>
    <row r="454" spans="1:13" x14ac:dyDescent="0.25">
      <c r="A454" s="13"/>
      <c r="B454" s="13"/>
      <c r="C454" s="13"/>
      <c r="D454" s="13"/>
      <c r="E454" s="13"/>
      <c r="F454" s="13"/>
      <c r="G454" s="13"/>
      <c r="H454" s="13"/>
      <c r="I454" s="13"/>
      <c r="J454" s="13"/>
      <c r="K454" s="13"/>
      <c r="L454" s="13"/>
      <c r="M454" s="13"/>
    </row>
    <row r="455" spans="1:13" x14ac:dyDescent="0.25">
      <c r="A455" s="13"/>
      <c r="B455" s="13"/>
      <c r="C455" s="13"/>
      <c r="D455" s="13"/>
      <c r="E455" s="13"/>
      <c r="F455" s="13"/>
      <c r="G455" s="13"/>
      <c r="H455" s="13"/>
      <c r="I455" s="13"/>
      <c r="J455" s="13"/>
      <c r="K455" s="13"/>
      <c r="L455" s="13"/>
      <c r="M455" s="13"/>
    </row>
    <row r="456" spans="1:13" x14ac:dyDescent="0.25">
      <c r="A456" s="13"/>
      <c r="B456" s="13"/>
      <c r="C456" s="13"/>
      <c r="D456" s="13"/>
      <c r="E456" s="13"/>
      <c r="F456" s="13"/>
      <c r="G456" s="13"/>
      <c r="H456" s="13"/>
      <c r="I456" s="13"/>
      <c r="J456" s="13"/>
      <c r="K456" s="13"/>
      <c r="L456" s="13"/>
      <c r="M456" s="13"/>
    </row>
  </sheetData>
  <mergeCells count="6">
    <mergeCell ref="L1:M1"/>
    <mergeCell ref="B1:C1"/>
    <mergeCell ref="D1:E1"/>
    <mergeCell ref="F1:G1"/>
    <mergeCell ref="H1:I1"/>
    <mergeCell ref="J1:K1"/>
  </mergeCells>
  <conditionalFormatting sqref="O3:O183">
    <cfRule type="cellIs" dxfId="0" priority="1" operator="greaterThan">
      <formula>1500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3256CA-0FAF-48CE-9E35-28EFF444F06A}">
  <dimension ref="A1:P456"/>
  <sheetViews>
    <sheetView tabSelected="1" topLeftCell="D2" workbookViewId="0">
      <selection activeCell="K8" sqref="K8"/>
    </sheetView>
  </sheetViews>
  <sheetFormatPr defaultRowHeight="15" x14ac:dyDescent="0.25"/>
  <cols>
    <col min="1" max="1" width="9.140625" style="19"/>
    <col min="2" max="2" width="9.140625" style="20" customWidth="1"/>
    <col min="3" max="3" width="7.5703125" style="20" customWidth="1"/>
    <col min="4" max="4" width="12.42578125" style="21" customWidth="1"/>
    <col min="5" max="5" width="9.140625" style="21"/>
    <col min="6" max="7" width="9.140625" style="22"/>
    <col min="8" max="8" width="9.140625" style="23"/>
    <col min="9" max="9" width="12.28515625" style="23" customWidth="1"/>
    <col min="10" max="11" width="9.140625" style="24"/>
    <col min="12" max="12" width="9.140625" style="25"/>
    <col min="13" max="13" width="11.42578125" style="25" customWidth="1"/>
    <col min="14" max="14" width="15.140625" customWidth="1"/>
    <col min="15" max="15" width="13.28515625" customWidth="1"/>
    <col min="16" max="16" width="16.85546875" customWidth="1"/>
  </cols>
  <sheetData>
    <row r="1" spans="1:16" ht="27" customHeight="1" x14ac:dyDescent="0.25">
      <c r="A1" s="18" t="s">
        <v>8</v>
      </c>
      <c r="B1" s="37" t="s">
        <v>0</v>
      </c>
      <c r="C1" s="37"/>
      <c r="D1" s="38" t="s">
        <v>7</v>
      </c>
      <c r="E1" s="38"/>
      <c r="F1" s="39" t="s">
        <v>3</v>
      </c>
      <c r="G1" s="39"/>
      <c r="H1" s="40" t="s">
        <v>4</v>
      </c>
      <c r="I1" s="40"/>
      <c r="J1" s="41" t="s">
        <v>5</v>
      </c>
      <c r="K1" s="41"/>
      <c r="L1" s="36" t="s">
        <v>6</v>
      </c>
      <c r="M1" s="36"/>
      <c r="P1" s="35"/>
    </row>
    <row r="2" spans="1:16" ht="30" x14ac:dyDescent="0.25">
      <c r="A2" s="17"/>
      <c r="B2" s="15" t="s">
        <v>1</v>
      </c>
      <c r="C2" s="7" t="s">
        <v>2</v>
      </c>
      <c r="D2" s="8" t="s">
        <v>1</v>
      </c>
      <c r="E2" s="8" t="s">
        <v>9</v>
      </c>
      <c r="F2" s="9" t="s">
        <v>1</v>
      </c>
      <c r="G2" s="9" t="s">
        <v>9</v>
      </c>
      <c r="H2" s="10" t="s">
        <v>1</v>
      </c>
      <c r="I2" s="10" t="s">
        <v>12</v>
      </c>
      <c r="J2" s="11" t="s">
        <v>1</v>
      </c>
      <c r="K2" s="11" t="s">
        <v>10</v>
      </c>
      <c r="L2" s="12" t="s">
        <v>1</v>
      </c>
      <c r="M2" s="12" t="s">
        <v>11</v>
      </c>
      <c r="N2" s="33" t="s">
        <v>14</v>
      </c>
      <c r="O2" s="33" t="s">
        <v>20</v>
      </c>
    </row>
    <row r="3" spans="1:16" x14ac:dyDescent="0.25">
      <c r="A3" s="17">
        <v>1</v>
      </c>
      <c r="B3" s="16">
        <v>200</v>
      </c>
      <c r="C3" s="1"/>
      <c r="D3" s="2">
        <f>ROUNDDOWN(IF(MOD(A3,30)=0,B3*1.2,B3),0)</f>
        <v>200</v>
      </c>
      <c r="E3" s="26">
        <f>IF(MOD(A3,30)=0,(B3*0.2*18),0)</f>
        <v>0</v>
      </c>
      <c r="F3" s="3">
        <f>D3</f>
        <v>200</v>
      </c>
      <c r="G3" s="27">
        <f>(F3*0.2*1.9)</f>
        <v>76</v>
      </c>
      <c r="H3" s="4">
        <f>F3</f>
        <v>200</v>
      </c>
      <c r="I3" s="28">
        <v>0</v>
      </c>
      <c r="J3" s="5">
        <f>H3</f>
        <v>200</v>
      </c>
      <c r="K3" s="29">
        <f>IF(MOD(A3,7)&lt;&gt;0,J3*0.9,0)</f>
        <v>180</v>
      </c>
      <c r="L3" s="6">
        <f>IF(MOD(A3,2)=1,J3-2,J3)</f>
        <v>198</v>
      </c>
      <c r="M3" s="30">
        <f>(I3+K3)-(E3+G3)</f>
        <v>104</v>
      </c>
      <c r="N3" s="14">
        <f>K3</f>
        <v>180</v>
      </c>
      <c r="O3" s="14">
        <f>E3+G3</f>
        <v>76</v>
      </c>
    </row>
    <row r="4" spans="1:16" x14ac:dyDescent="0.25">
      <c r="A4" s="17">
        <v>2</v>
      </c>
      <c r="B4" s="16">
        <f>L3</f>
        <v>198</v>
      </c>
      <c r="C4" s="1">
        <f>M3</f>
        <v>104</v>
      </c>
      <c r="D4" s="2">
        <f t="shared" ref="D4:D67" si="0">ROUNDDOWN(IF(MOD(A4,30)=0,B4*1.2,B4),0)</f>
        <v>198</v>
      </c>
      <c r="E4" s="26">
        <f t="shared" ref="E4:E67" si="1">IF(MOD(A4,30)=0,(B4*0.2*18),0)</f>
        <v>0</v>
      </c>
      <c r="F4" s="3">
        <f t="shared" ref="F4:F67" si="2">D4</f>
        <v>198</v>
      </c>
      <c r="G4" s="27">
        <f t="shared" ref="G4:G67" si="3">(F4*0.2*1.9)</f>
        <v>75.239999999999995</v>
      </c>
      <c r="H4" s="4">
        <f t="shared" ref="H4:H67" si="4">F4</f>
        <v>198</v>
      </c>
      <c r="I4" s="28">
        <v>0</v>
      </c>
      <c r="J4" s="5">
        <f t="shared" ref="J4:J67" si="5">H4</f>
        <v>198</v>
      </c>
      <c r="K4" s="29">
        <f t="shared" ref="K4:K67" si="6">IF(MOD(A4,7)&lt;&gt;0,J4*0.9,0)</f>
        <v>178.20000000000002</v>
      </c>
      <c r="L4" s="6">
        <f t="shared" ref="L4:L67" si="7">IF(MOD(A4,2)=1,J4-2,J4)</f>
        <v>198</v>
      </c>
      <c r="M4" s="30">
        <f t="shared" ref="M4:M67" si="8">(I4+K4)-(E4+G4)</f>
        <v>102.96000000000002</v>
      </c>
      <c r="N4" s="14">
        <f t="shared" ref="N4:N67" si="9">K4</f>
        <v>178.20000000000002</v>
      </c>
      <c r="O4" s="14">
        <f t="shared" ref="O4:O67" si="10">E4+G4</f>
        <v>75.239999999999995</v>
      </c>
    </row>
    <row r="5" spans="1:16" x14ac:dyDescent="0.25">
      <c r="A5" s="17">
        <v>3</v>
      </c>
      <c r="B5" s="16">
        <f t="shared" ref="B5:C68" si="11">L4</f>
        <v>198</v>
      </c>
      <c r="C5" s="1">
        <f t="shared" si="11"/>
        <v>102.96000000000002</v>
      </c>
      <c r="D5" s="2">
        <f t="shared" si="0"/>
        <v>198</v>
      </c>
      <c r="E5" s="26">
        <f t="shared" si="1"/>
        <v>0</v>
      </c>
      <c r="F5" s="3">
        <f t="shared" si="2"/>
        <v>198</v>
      </c>
      <c r="G5" s="27">
        <f t="shared" si="3"/>
        <v>75.239999999999995</v>
      </c>
      <c r="H5" s="4">
        <f t="shared" si="4"/>
        <v>198</v>
      </c>
      <c r="I5" s="28">
        <v>0</v>
      </c>
      <c r="J5" s="5">
        <f t="shared" si="5"/>
        <v>198</v>
      </c>
      <c r="K5" s="29">
        <f t="shared" si="6"/>
        <v>178.20000000000002</v>
      </c>
      <c r="L5" s="6">
        <f t="shared" si="7"/>
        <v>196</v>
      </c>
      <c r="M5" s="30">
        <f t="shared" si="8"/>
        <v>102.96000000000002</v>
      </c>
      <c r="N5" s="14">
        <f t="shared" si="9"/>
        <v>178.20000000000002</v>
      </c>
      <c r="O5" s="14">
        <f t="shared" si="10"/>
        <v>75.239999999999995</v>
      </c>
    </row>
    <row r="6" spans="1:16" x14ac:dyDescent="0.25">
      <c r="A6" s="17">
        <v>4</v>
      </c>
      <c r="B6" s="16">
        <f t="shared" si="11"/>
        <v>196</v>
      </c>
      <c r="C6" s="1">
        <f t="shared" si="11"/>
        <v>102.96000000000002</v>
      </c>
      <c r="D6" s="2">
        <f t="shared" si="0"/>
        <v>196</v>
      </c>
      <c r="E6" s="26">
        <f t="shared" si="1"/>
        <v>0</v>
      </c>
      <c r="F6" s="3">
        <f t="shared" si="2"/>
        <v>196</v>
      </c>
      <c r="G6" s="27">
        <f t="shared" si="3"/>
        <v>74.48</v>
      </c>
      <c r="H6" s="4">
        <f t="shared" si="4"/>
        <v>196</v>
      </c>
      <c r="I6" s="28">
        <v>0</v>
      </c>
      <c r="J6" s="5">
        <f t="shared" si="5"/>
        <v>196</v>
      </c>
      <c r="K6" s="29">
        <f t="shared" si="6"/>
        <v>176.4</v>
      </c>
      <c r="L6" s="6">
        <f t="shared" si="7"/>
        <v>196</v>
      </c>
      <c r="M6" s="30">
        <f t="shared" si="8"/>
        <v>101.92</v>
      </c>
      <c r="N6" s="14">
        <f t="shared" si="9"/>
        <v>176.4</v>
      </c>
      <c r="O6" s="14">
        <f t="shared" si="10"/>
        <v>74.48</v>
      </c>
    </row>
    <row r="7" spans="1:16" x14ac:dyDescent="0.25">
      <c r="A7" s="17">
        <v>5</v>
      </c>
      <c r="B7" s="16">
        <f t="shared" si="11"/>
        <v>196</v>
      </c>
      <c r="C7" s="1">
        <f t="shared" si="11"/>
        <v>101.92</v>
      </c>
      <c r="D7" s="2">
        <f t="shared" si="0"/>
        <v>196</v>
      </c>
      <c r="E7" s="26">
        <f t="shared" si="1"/>
        <v>0</v>
      </c>
      <c r="F7" s="3">
        <f t="shared" si="2"/>
        <v>196</v>
      </c>
      <c r="G7" s="27">
        <f t="shared" si="3"/>
        <v>74.48</v>
      </c>
      <c r="H7" s="4">
        <f t="shared" si="4"/>
        <v>196</v>
      </c>
      <c r="I7" s="28">
        <v>0</v>
      </c>
      <c r="J7" s="5">
        <f t="shared" si="5"/>
        <v>196</v>
      </c>
      <c r="K7" s="29">
        <f t="shared" si="6"/>
        <v>176.4</v>
      </c>
      <c r="L7" s="6">
        <f t="shared" si="7"/>
        <v>194</v>
      </c>
      <c r="M7" s="30">
        <f t="shared" si="8"/>
        <v>101.92</v>
      </c>
      <c r="N7" s="14">
        <f t="shared" si="9"/>
        <v>176.4</v>
      </c>
      <c r="O7" s="14">
        <f t="shared" si="10"/>
        <v>74.48</v>
      </c>
    </row>
    <row r="8" spans="1:16" x14ac:dyDescent="0.25">
      <c r="A8" s="17">
        <v>6</v>
      </c>
      <c r="B8" s="16">
        <f t="shared" si="11"/>
        <v>194</v>
      </c>
      <c r="C8" s="1">
        <f t="shared" si="11"/>
        <v>101.92</v>
      </c>
      <c r="D8" s="2">
        <f t="shared" si="0"/>
        <v>194</v>
      </c>
      <c r="E8" s="26">
        <f t="shared" si="1"/>
        <v>0</v>
      </c>
      <c r="F8" s="3">
        <f t="shared" si="2"/>
        <v>194</v>
      </c>
      <c r="G8" s="27">
        <f t="shared" si="3"/>
        <v>73.72</v>
      </c>
      <c r="H8" s="4">
        <f t="shared" si="4"/>
        <v>194</v>
      </c>
      <c r="I8" s="28">
        <v>0</v>
      </c>
      <c r="J8" s="5">
        <f t="shared" si="5"/>
        <v>194</v>
      </c>
      <c r="K8" s="29">
        <f t="shared" si="6"/>
        <v>174.6</v>
      </c>
      <c r="L8" s="6">
        <f t="shared" si="7"/>
        <v>194</v>
      </c>
      <c r="M8" s="30">
        <f t="shared" si="8"/>
        <v>100.88</v>
      </c>
      <c r="N8" s="14">
        <f t="shared" si="9"/>
        <v>174.6</v>
      </c>
      <c r="O8" s="14">
        <f t="shared" si="10"/>
        <v>73.72</v>
      </c>
    </row>
    <row r="9" spans="1:16" x14ac:dyDescent="0.25">
      <c r="A9" s="17">
        <v>7</v>
      </c>
      <c r="B9" s="16">
        <f t="shared" si="11"/>
        <v>194</v>
      </c>
      <c r="C9" s="1">
        <f t="shared" si="11"/>
        <v>100.88</v>
      </c>
      <c r="D9" s="2">
        <f t="shared" si="0"/>
        <v>194</v>
      </c>
      <c r="E9" s="26">
        <f t="shared" si="1"/>
        <v>0</v>
      </c>
      <c r="F9" s="3">
        <f t="shared" si="2"/>
        <v>194</v>
      </c>
      <c r="G9" s="27">
        <f t="shared" si="3"/>
        <v>73.72</v>
      </c>
      <c r="H9" s="4">
        <f t="shared" si="4"/>
        <v>194</v>
      </c>
      <c r="I9" s="28">
        <v>0</v>
      </c>
      <c r="J9" s="5">
        <f t="shared" si="5"/>
        <v>194</v>
      </c>
      <c r="K9" s="29">
        <f t="shared" si="6"/>
        <v>0</v>
      </c>
      <c r="L9" s="6">
        <f t="shared" si="7"/>
        <v>192</v>
      </c>
      <c r="M9" s="30">
        <f t="shared" si="8"/>
        <v>-73.72</v>
      </c>
      <c r="N9" s="14">
        <f t="shared" si="9"/>
        <v>0</v>
      </c>
      <c r="O9" s="14">
        <f t="shared" si="10"/>
        <v>73.72</v>
      </c>
    </row>
    <row r="10" spans="1:16" x14ac:dyDescent="0.25">
      <c r="A10" s="17">
        <v>8</v>
      </c>
      <c r="B10" s="16">
        <f t="shared" si="11"/>
        <v>192</v>
      </c>
      <c r="C10" s="1">
        <f t="shared" si="11"/>
        <v>-73.72</v>
      </c>
      <c r="D10" s="2">
        <f t="shared" si="0"/>
        <v>192</v>
      </c>
      <c r="E10" s="26">
        <f t="shared" si="1"/>
        <v>0</v>
      </c>
      <c r="F10" s="3">
        <f t="shared" si="2"/>
        <v>192</v>
      </c>
      <c r="G10" s="27">
        <f t="shared" si="3"/>
        <v>72.960000000000008</v>
      </c>
      <c r="H10" s="4">
        <f t="shared" si="4"/>
        <v>192</v>
      </c>
      <c r="I10" s="28">
        <v>0</v>
      </c>
      <c r="J10" s="5">
        <f t="shared" si="5"/>
        <v>192</v>
      </c>
      <c r="K10" s="29">
        <f t="shared" si="6"/>
        <v>172.8</v>
      </c>
      <c r="L10" s="6">
        <f t="shared" si="7"/>
        <v>192</v>
      </c>
      <c r="M10" s="30">
        <f t="shared" si="8"/>
        <v>99.84</v>
      </c>
      <c r="N10" s="14">
        <f t="shared" si="9"/>
        <v>172.8</v>
      </c>
      <c r="O10" s="14">
        <f t="shared" si="10"/>
        <v>72.960000000000008</v>
      </c>
    </row>
    <row r="11" spans="1:16" x14ac:dyDescent="0.25">
      <c r="A11" s="17">
        <v>9</v>
      </c>
      <c r="B11" s="16">
        <f t="shared" si="11"/>
        <v>192</v>
      </c>
      <c r="C11" s="1">
        <f t="shared" si="11"/>
        <v>99.84</v>
      </c>
      <c r="D11" s="2">
        <f t="shared" si="0"/>
        <v>192</v>
      </c>
      <c r="E11" s="26">
        <f t="shared" si="1"/>
        <v>0</v>
      </c>
      <c r="F11" s="3">
        <f t="shared" si="2"/>
        <v>192</v>
      </c>
      <c r="G11" s="27">
        <f t="shared" si="3"/>
        <v>72.960000000000008</v>
      </c>
      <c r="H11" s="4">
        <f t="shared" si="4"/>
        <v>192</v>
      </c>
      <c r="I11" s="28">
        <v>0</v>
      </c>
      <c r="J11" s="5">
        <f t="shared" si="5"/>
        <v>192</v>
      </c>
      <c r="K11" s="29">
        <f t="shared" si="6"/>
        <v>172.8</v>
      </c>
      <c r="L11" s="6">
        <f t="shared" si="7"/>
        <v>190</v>
      </c>
      <c r="M11" s="30">
        <f t="shared" si="8"/>
        <v>99.84</v>
      </c>
      <c r="N11" s="14">
        <f t="shared" si="9"/>
        <v>172.8</v>
      </c>
      <c r="O11" s="14">
        <f t="shared" si="10"/>
        <v>72.960000000000008</v>
      </c>
    </row>
    <row r="12" spans="1:16" x14ac:dyDescent="0.25">
      <c r="A12" s="17">
        <v>10</v>
      </c>
      <c r="B12" s="16">
        <f t="shared" si="11"/>
        <v>190</v>
      </c>
      <c r="C12" s="1">
        <f t="shared" si="11"/>
        <v>99.84</v>
      </c>
      <c r="D12" s="2">
        <f t="shared" si="0"/>
        <v>190</v>
      </c>
      <c r="E12" s="26">
        <f t="shared" si="1"/>
        <v>0</v>
      </c>
      <c r="F12" s="3">
        <f t="shared" si="2"/>
        <v>190</v>
      </c>
      <c r="G12" s="27">
        <f t="shared" si="3"/>
        <v>72.2</v>
      </c>
      <c r="H12" s="4">
        <f t="shared" si="4"/>
        <v>190</v>
      </c>
      <c r="I12" s="28">
        <v>0</v>
      </c>
      <c r="J12" s="5">
        <f t="shared" si="5"/>
        <v>190</v>
      </c>
      <c r="K12" s="29">
        <f t="shared" si="6"/>
        <v>171</v>
      </c>
      <c r="L12" s="6">
        <f t="shared" si="7"/>
        <v>190</v>
      </c>
      <c r="M12" s="30">
        <f t="shared" si="8"/>
        <v>98.8</v>
      </c>
      <c r="N12" s="14">
        <f t="shared" si="9"/>
        <v>171</v>
      </c>
      <c r="O12" s="14">
        <f t="shared" si="10"/>
        <v>72.2</v>
      </c>
    </row>
    <row r="13" spans="1:16" x14ac:dyDescent="0.25">
      <c r="A13" s="17">
        <v>11</v>
      </c>
      <c r="B13" s="16">
        <f t="shared" si="11"/>
        <v>190</v>
      </c>
      <c r="C13" s="1">
        <f t="shared" si="11"/>
        <v>98.8</v>
      </c>
      <c r="D13" s="2">
        <f t="shared" si="0"/>
        <v>190</v>
      </c>
      <c r="E13" s="26">
        <f t="shared" si="1"/>
        <v>0</v>
      </c>
      <c r="F13" s="3">
        <f t="shared" si="2"/>
        <v>190</v>
      </c>
      <c r="G13" s="27">
        <f t="shared" si="3"/>
        <v>72.2</v>
      </c>
      <c r="H13" s="4">
        <f t="shared" si="4"/>
        <v>190</v>
      </c>
      <c r="I13" s="28">
        <v>0</v>
      </c>
      <c r="J13" s="5">
        <f t="shared" si="5"/>
        <v>190</v>
      </c>
      <c r="K13" s="29">
        <f t="shared" si="6"/>
        <v>171</v>
      </c>
      <c r="L13" s="6">
        <f t="shared" si="7"/>
        <v>188</v>
      </c>
      <c r="M13" s="30">
        <f t="shared" si="8"/>
        <v>98.8</v>
      </c>
      <c r="N13" s="14">
        <f t="shared" si="9"/>
        <v>171</v>
      </c>
      <c r="O13" s="14">
        <f t="shared" si="10"/>
        <v>72.2</v>
      </c>
    </row>
    <row r="14" spans="1:16" x14ac:dyDescent="0.25">
      <c r="A14" s="17">
        <v>12</v>
      </c>
      <c r="B14" s="16">
        <f t="shared" si="11"/>
        <v>188</v>
      </c>
      <c r="C14" s="1">
        <f t="shared" si="11"/>
        <v>98.8</v>
      </c>
      <c r="D14" s="2">
        <f t="shared" si="0"/>
        <v>188</v>
      </c>
      <c r="E14" s="26">
        <f t="shared" si="1"/>
        <v>0</v>
      </c>
      <c r="F14" s="3">
        <f t="shared" si="2"/>
        <v>188</v>
      </c>
      <c r="G14" s="27">
        <f t="shared" si="3"/>
        <v>71.44</v>
      </c>
      <c r="H14" s="4">
        <f t="shared" si="4"/>
        <v>188</v>
      </c>
      <c r="I14" s="28">
        <v>0</v>
      </c>
      <c r="J14" s="5">
        <f t="shared" si="5"/>
        <v>188</v>
      </c>
      <c r="K14" s="29">
        <f t="shared" si="6"/>
        <v>169.20000000000002</v>
      </c>
      <c r="L14" s="6">
        <f t="shared" si="7"/>
        <v>188</v>
      </c>
      <c r="M14" s="30">
        <f t="shared" si="8"/>
        <v>97.760000000000019</v>
      </c>
      <c r="N14" s="14">
        <f t="shared" si="9"/>
        <v>169.20000000000002</v>
      </c>
      <c r="O14" s="14">
        <f t="shared" si="10"/>
        <v>71.44</v>
      </c>
    </row>
    <row r="15" spans="1:16" x14ac:dyDescent="0.25">
      <c r="A15" s="17">
        <v>13</v>
      </c>
      <c r="B15" s="16">
        <f t="shared" si="11"/>
        <v>188</v>
      </c>
      <c r="C15" s="1">
        <f t="shared" si="11"/>
        <v>97.760000000000019</v>
      </c>
      <c r="D15" s="2">
        <f t="shared" si="0"/>
        <v>188</v>
      </c>
      <c r="E15" s="26">
        <f t="shared" si="1"/>
        <v>0</v>
      </c>
      <c r="F15" s="3">
        <f t="shared" si="2"/>
        <v>188</v>
      </c>
      <c r="G15" s="27">
        <f t="shared" si="3"/>
        <v>71.44</v>
      </c>
      <c r="H15" s="4">
        <f t="shared" si="4"/>
        <v>188</v>
      </c>
      <c r="I15" s="28">
        <v>0</v>
      </c>
      <c r="J15" s="5">
        <f t="shared" si="5"/>
        <v>188</v>
      </c>
      <c r="K15" s="29">
        <f t="shared" si="6"/>
        <v>169.20000000000002</v>
      </c>
      <c r="L15" s="6">
        <f t="shared" si="7"/>
        <v>186</v>
      </c>
      <c r="M15" s="30">
        <f t="shared" si="8"/>
        <v>97.760000000000019</v>
      </c>
      <c r="N15" s="14">
        <f t="shared" si="9"/>
        <v>169.20000000000002</v>
      </c>
      <c r="O15" s="14">
        <f t="shared" si="10"/>
        <v>71.44</v>
      </c>
    </row>
    <row r="16" spans="1:16" x14ac:dyDescent="0.25">
      <c r="A16" s="17">
        <v>14</v>
      </c>
      <c r="B16" s="16">
        <f t="shared" si="11"/>
        <v>186</v>
      </c>
      <c r="C16" s="1">
        <f t="shared" si="11"/>
        <v>97.760000000000019</v>
      </c>
      <c r="D16" s="2">
        <f t="shared" si="0"/>
        <v>186</v>
      </c>
      <c r="E16" s="26">
        <f t="shared" si="1"/>
        <v>0</v>
      </c>
      <c r="F16" s="3">
        <f t="shared" si="2"/>
        <v>186</v>
      </c>
      <c r="G16" s="27">
        <f t="shared" si="3"/>
        <v>70.680000000000007</v>
      </c>
      <c r="H16" s="4">
        <f t="shared" si="4"/>
        <v>186</v>
      </c>
      <c r="I16" s="28">
        <v>0</v>
      </c>
      <c r="J16" s="5">
        <f t="shared" si="5"/>
        <v>186</v>
      </c>
      <c r="K16" s="29">
        <f t="shared" si="6"/>
        <v>0</v>
      </c>
      <c r="L16" s="6">
        <f t="shared" si="7"/>
        <v>186</v>
      </c>
      <c r="M16" s="30">
        <f t="shared" si="8"/>
        <v>-70.680000000000007</v>
      </c>
      <c r="N16" s="14">
        <f t="shared" si="9"/>
        <v>0</v>
      </c>
      <c r="O16" s="14">
        <f t="shared" si="10"/>
        <v>70.680000000000007</v>
      </c>
    </row>
    <row r="17" spans="1:15" x14ac:dyDescent="0.25">
      <c r="A17" s="17">
        <v>15</v>
      </c>
      <c r="B17" s="16">
        <f t="shared" si="11"/>
        <v>186</v>
      </c>
      <c r="C17" s="1">
        <f t="shared" si="11"/>
        <v>-70.680000000000007</v>
      </c>
      <c r="D17" s="2">
        <f t="shared" si="0"/>
        <v>186</v>
      </c>
      <c r="E17" s="26">
        <f t="shared" si="1"/>
        <v>0</v>
      </c>
      <c r="F17" s="3">
        <f t="shared" si="2"/>
        <v>186</v>
      </c>
      <c r="G17" s="27">
        <f t="shared" si="3"/>
        <v>70.680000000000007</v>
      </c>
      <c r="H17" s="4">
        <f t="shared" si="4"/>
        <v>186</v>
      </c>
      <c r="I17" s="28">
        <v>0</v>
      </c>
      <c r="J17" s="5">
        <f t="shared" si="5"/>
        <v>186</v>
      </c>
      <c r="K17" s="29">
        <f t="shared" si="6"/>
        <v>167.4</v>
      </c>
      <c r="L17" s="6">
        <f t="shared" si="7"/>
        <v>184</v>
      </c>
      <c r="M17" s="30">
        <f t="shared" si="8"/>
        <v>96.72</v>
      </c>
      <c r="N17" s="14">
        <f t="shared" si="9"/>
        <v>167.4</v>
      </c>
      <c r="O17" s="14">
        <f t="shared" si="10"/>
        <v>70.680000000000007</v>
      </c>
    </row>
    <row r="18" spans="1:15" x14ac:dyDescent="0.25">
      <c r="A18" s="17">
        <v>16</v>
      </c>
      <c r="B18" s="16">
        <f t="shared" si="11"/>
        <v>184</v>
      </c>
      <c r="C18" s="1">
        <f t="shared" si="11"/>
        <v>96.72</v>
      </c>
      <c r="D18" s="2">
        <f t="shared" si="0"/>
        <v>184</v>
      </c>
      <c r="E18" s="26">
        <f t="shared" si="1"/>
        <v>0</v>
      </c>
      <c r="F18" s="3">
        <f t="shared" si="2"/>
        <v>184</v>
      </c>
      <c r="G18" s="27">
        <f t="shared" si="3"/>
        <v>69.92</v>
      </c>
      <c r="H18" s="4">
        <f t="shared" si="4"/>
        <v>184</v>
      </c>
      <c r="I18" s="28">
        <v>0</v>
      </c>
      <c r="J18" s="5">
        <f t="shared" si="5"/>
        <v>184</v>
      </c>
      <c r="K18" s="29">
        <f t="shared" si="6"/>
        <v>165.6</v>
      </c>
      <c r="L18" s="6">
        <f t="shared" si="7"/>
        <v>184</v>
      </c>
      <c r="M18" s="30">
        <f t="shared" si="8"/>
        <v>95.679999999999993</v>
      </c>
      <c r="N18" s="14">
        <f t="shared" si="9"/>
        <v>165.6</v>
      </c>
      <c r="O18" s="14">
        <f t="shared" si="10"/>
        <v>69.92</v>
      </c>
    </row>
    <row r="19" spans="1:15" x14ac:dyDescent="0.25">
      <c r="A19" s="17">
        <v>17</v>
      </c>
      <c r="B19" s="16">
        <f t="shared" si="11"/>
        <v>184</v>
      </c>
      <c r="C19" s="1">
        <f t="shared" si="11"/>
        <v>95.679999999999993</v>
      </c>
      <c r="D19" s="2">
        <f t="shared" si="0"/>
        <v>184</v>
      </c>
      <c r="E19" s="26">
        <f t="shared" si="1"/>
        <v>0</v>
      </c>
      <c r="F19" s="3">
        <f t="shared" si="2"/>
        <v>184</v>
      </c>
      <c r="G19" s="27">
        <f t="shared" si="3"/>
        <v>69.92</v>
      </c>
      <c r="H19" s="4">
        <f t="shared" si="4"/>
        <v>184</v>
      </c>
      <c r="I19" s="28">
        <v>0</v>
      </c>
      <c r="J19" s="5">
        <f t="shared" si="5"/>
        <v>184</v>
      </c>
      <c r="K19" s="29">
        <f t="shared" si="6"/>
        <v>165.6</v>
      </c>
      <c r="L19" s="6">
        <f t="shared" si="7"/>
        <v>182</v>
      </c>
      <c r="M19" s="30">
        <f t="shared" si="8"/>
        <v>95.679999999999993</v>
      </c>
      <c r="N19" s="14">
        <f t="shared" si="9"/>
        <v>165.6</v>
      </c>
      <c r="O19" s="14">
        <f t="shared" si="10"/>
        <v>69.92</v>
      </c>
    </row>
    <row r="20" spans="1:15" x14ac:dyDescent="0.25">
      <c r="A20" s="17">
        <v>18</v>
      </c>
      <c r="B20" s="16">
        <f t="shared" si="11"/>
        <v>182</v>
      </c>
      <c r="C20" s="1">
        <f t="shared" si="11"/>
        <v>95.679999999999993</v>
      </c>
      <c r="D20" s="2">
        <f t="shared" si="0"/>
        <v>182</v>
      </c>
      <c r="E20" s="26">
        <f t="shared" si="1"/>
        <v>0</v>
      </c>
      <c r="F20" s="3">
        <f t="shared" si="2"/>
        <v>182</v>
      </c>
      <c r="G20" s="27">
        <f t="shared" si="3"/>
        <v>69.16</v>
      </c>
      <c r="H20" s="4">
        <f t="shared" si="4"/>
        <v>182</v>
      </c>
      <c r="I20" s="28">
        <v>0</v>
      </c>
      <c r="J20" s="5">
        <f t="shared" si="5"/>
        <v>182</v>
      </c>
      <c r="K20" s="29">
        <f t="shared" si="6"/>
        <v>163.80000000000001</v>
      </c>
      <c r="L20" s="6">
        <f t="shared" si="7"/>
        <v>182</v>
      </c>
      <c r="M20" s="30">
        <f t="shared" si="8"/>
        <v>94.640000000000015</v>
      </c>
      <c r="N20" s="14">
        <f t="shared" si="9"/>
        <v>163.80000000000001</v>
      </c>
      <c r="O20" s="14">
        <f t="shared" si="10"/>
        <v>69.16</v>
      </c>
    </row>
    <row r="21" spans="1:15" x14ac:dyDescent="0.25">
      <c r="A21" s="17">
        <v>19</v>
      </c>
      <c r="B21" s="16">
        <f t="shared" si="11"/>
        <v>182</v>
      </c>
      <c r="C21" s="1">
        <f t="shared" si="11"/>
        <v>94.640000000000015</v>
      </c>
      <c r="D21" s="2">
        <f t="shared" si="0"/>
        <v>182</v>
      </c>
      <c r="E21" s="26">
        <f t="shared" si="1"/>
        <v>0</v>
      </c>
      <c r="F21" s="3">
        <f t="shared" si="2"/>
        <v>182</v>
      </c>
      <c r="G21" s="27">
        <f t="shared" si="3"/>
        <v>69.16</v>
      </c>
      <c r="H21" s="4">
        <f t="shared" si="4"/>
        <v>182</v>
      </c>
      <c r="I21" s="28">
        <v>0</v>
      </c>
      <c r="J21" s="5">
        <f t="shared" si="5"/>
        <v>182</v>
      </c>
      <c r="K21" s="29">
        <f t="shared" si="6"/>
        <v>163.80000000000001</v>
      </c>
      <c r="L21" s="6">
        <f t="shared" si="7"/>
        <v>180</v>
      </c>
      <c r="M21" s="30">
        <f t="shared" si="8"/>
        <v>94.640000000000015</v>
      </c>
      <c r="N21" s="14">
        <f t="shared" si="9"/>
        <v>163.80000000000001</v>
      </c>
      <c r="O21" s="14">
        <f t="shared" si="10"/>
        <v>69.16</v>
      </c>
    </row>
    <row r="22" spans="1:15" x14ac:dyDescent="0.25">
      <c r="A22" s="17">
        <v>20</v>
      </c>
      <c r="B22" s="16">
        <f t="shared" si="11"/>
        <v>180</v>
      </c>
      <c r="C22" s="1">
        <f t="shared" si="11"/>
        <v>94.640000000000015</v>
      </c>
      <c r="D22" s="2">
        <f t="shared" si="0"/>
        <v>180</v>
      </c>
      <c r="E22" s="26">
        <f t="shared" si="1"/>
        <v>0</v>
      </c>
      <c r="F22" s="3">
        <f t="shared" si="2"/>
        <v>180</v>
      </c>
      <c r="G22" s="27">
        <f t="shared" si="3"/>
        <v>68.399999999999991</v>
      </c>
      <c r="H22" s="4">
        <f t="shared" si="4"/>
        <v>180</v>
      </c>
      <c r="I22" s="28">
        <v>0</v>
      </c>
      <c r="J22" s="5">
        <f t="shared" si="5"/>
        <v>180</v>
      </c>
      <c r="K22" s="29">
        <f t="shared" si="6"/>
        <v>162</v>
      </c>
      <c r="L22" s="6">
        <f t="shared" si="7"/>
        <v>180</v>
      </c>
      <c r="M22" s="30">
        <f t="shared" si="8"/>
        <v>93.600000000000009</v>
      </c>
      <c r="N22" s="14">
        <f t="shared" si="9"/>
        <v>162</v>
      </c>
      <c r="O22" s="14">
        <f t="shared" si="10"/>
        <v>68.399999999999991</v>
      </c>
    </row>
    <row r="23" spans="1:15" x14ac:dyDescent="0.25">
      <c r="A23" s="17">
        <v>21</v>
      </c>
      <c r="B23" s="16">
        <f t="shared" si="11"/>
        <v>180</v>
      </c>
      <c r="C23" s="1">
        <f t="shared" si="11"/>
        <v>93.600000000000009</v>
      </c>
      <c r="D23" s="2">
        <f t="shared" si="0"/>
        <v>180</v>
      </c>
      <c r="E23" s="26">
        <f t="shared" si="1"/>
        <v>0</v>
      </c>
      <c r="F23" s="3">
        <f t="shared" si="2"/>
        <v>180</v>
      </c>
      <c r="G23" s="27">
        <f t="shared" si="3"/>
        <v>68.399999999999991</v>
      </c>
      <c r="H23" s="4">
        <f t="shared" si="4"/>
        <v>180</v>
      </c>
      <c r="I23" s="28">
        <v>0</v>
      </c>
      <c r="J23" s="5">
        <f t="shared" si="5"/>
        <v>180</v>
      </c>
      <c r="K23" s="29">
        <f t="shared" si="6"/>
        <v>0</v>
      </c>
      <c r="L23" s="6">
        <f t="shared" si="7"/>
        <v>178</v>
      </c>
      <c r="M23" s="30">
        <f t="shared" si="8"/>
        <v>-68.399999999999991</v>
      </c>
      <c r="N23" s="14">
        <f t="shared" si="9"/>
        <v>0</v>
      </c>
      <c r="O23" s="14">
        <f t="shared" si="10"/>
        <v>68.399999999999991</v>
      </c>
    </row>
    <row r="24" spans="1:15" x14ac:dyDescent="0.25">
      <c r="A24" s="17">
        <v>22</v>
      </c>
      <c r="B24" s="16">
        <f t="shared" si="11"/>
        <v>178</v>
      </c>
      <c r="C24" s="1">
        <f t="shared" si="11"/>
        <v>-68.399999999999991</v>
      </c>
      <c r="D24" s="2">
        <f t="shared" si="0"/>
        <v>178</v>
      </c>
      <c r="E24" s="26">
        <f t="shared" si="1"/>
        <v>0</v>
      </c>
      <c r="F24" s="3">
        <f t="shared" si="2"/>
        <v>178</v>
      </c>
      <c r="G24" s="27">
        <f t="shared" si="3"/>
        <v>67.64</v>
      </c>
      <c r="H24" s="4">
        <f t="shared" si="4"/>
        <v>178</v>
      </c>
      <c r="I24" s="28">
        <v>0</v>
      </c>
      <c r="J24" s="5">
        <f t="shared" si="5"/>
        <v>178</v>
      </c>
      <c r="K24" s="29">
        <f t="shared" si="6"/>
        <v>160.20000000000002</v>
      </c>
      <c r="L24" s="6">
        <f t="shared" si="7"/>
        <v>178</v>
      </c>
      <c r="M24" s="30">
        <f t="shared" si="8"/>
        <v>92.560000000000016</v>
      </c>
      <c r="N24" s="14">
        <f t="shared" si="9"/>
        <v>160.20000000000002</v>
      </c>
      <c r="O24" s="14">
        <f t="shared" si="10"/>
        <v>67.64</v>
      </c>
    </row>
    <row r="25" spans="1:15" x14ac:dyDescent="0.25">
      <c r="A25" s="17">
        <v>23</v>
      </c>
      <c r="B25" s="16">
        <f t="shared" si="11"/>
        <v>178</v>
      </c>
      <c r="C25" s="1">
        <f t="shared" si="11"/>
        <v>92.560000000000016</v>
      </c>
      <c r="D25" s="2">
        <f t="shared" si="0"/>
        <v>178</v>
      </c>
      <c r="E25" s="26">
        <f t="shared" si="1"/>
        <v>0</v>
      </c>
      <c r="F25" s="3">
        <f t="shared" si="2"/>
        <v>178</v>
      </c>
      <c r="G25" s="27">
        <f t="shared" si="3"/>
        <v>67.64</v>
      </c>
      <c r="H25" s="4">
        <f t="shared" si="4"/>
        <v>178</v>
      </c>
      <c r="I25" s="28">
        <v>0</v>
      </c>
      <c r="J25" s="5">
        <f t="shared" si="5"/>
        <v>178</v>
      </c>
      <c r="K25" s="29">
        <f t="shared" si="6"/>
        <v>160.20000000000002</v>
      </c>
      <c r="L25" s="6">
        <f t="shared" si="7"/>
        <v>176</v>
      </c>
      <c r="M25" s="30">
        <f t="shared" si="8"/>
        <v>92.560000000000016</v>
      </c>
      <c r="N25" s="14">
        <f t="shared" si="9"/>
        <v>160.20000000000002</v>
      </c>
      <c r="O25" s="14">
        <f t="shared" si="10"/>
        <v>67.64</v>
      </c>
    </row>
    <row r="26" spans="1:15" x14ac:dyDescent="0.25">
      <c r="A26" s="17">
        <v>24</v>
      </c>
      <c r="B26" s="16">
        <f t="shared" si="11"/>
        <v>176</v>
      </c>
      <c r="C26" s="1">
        <f t="shared" si="11"/>
        <v>92.560000000000016</v>
      </c>
      <c r="D26" s="2">
        <f t="shared" si="0"/>
        <v>176</v>
      </c>
      <c r="E26" s="26">
        <f t="shared" si="1"/>
        <v>0</v>
      </c>
      <c r="F26" s="3">
        <f t="shared" si="2"/>
        <v>176</v>
      </c>
      <c r="G26" s="27">
        <f t="shared" si="3"/>
        <v>66.88</v>
      </c>
      <c r="H26" s="4">
        <f t="shared" si="4"/>
        <v>176</v>
      </c>
      <c r="I26" s="28">
        <v>0</v>
      </c>
      <c r="J26" s="5">
        <f t="shared" si="5"/>
        <v>176</v>
      </c>
      <c r="K26" s="29">
        <f t="shared" si="6"/>
        <v>158.4</v>
      </c>
      <c r="L26" s="6">
        <f t="shared" si="7"/>
        <v>176</v>
      </c>
      <c r="M26" s="30">
        <f t="shared" si="8"/>
        <v>91.52000000000001</v>
      </c>
      <c r="N26" s="14">
        <f t="shared" si="9"/>
        <v>158.4</v>
      </c>
      <c r="O26" s="14">
        <f t="shared" si="10"/>
        <v>66.88</v>
      </c>
    </row>
    <row r="27" spans="1:15" x14ac:dyDescent="0.25">
      <c r="A27" s="17">
        <v>25</v>
      </c>
      <c r="B27" s="16">
        <f t="shared" si="11"/>
        <v>176</v>
      </c>
      <c r="C27" s="1">
        <f t="shared" si="11"/>
        <v>91.52000000000001</v>
      </c>
      <c r="D27" s="2">
        <f t="shared" si="0"/>
        <v>176</v>
      </c>
      <c r="E27" s="26">
        <f t="shared" si="1"/>
        <v>0</v>
      </c>
      <c r="F27" s="3">
        <f t="shared" si="2"/>
        <v>176</v>
      </c>
      <c r="G27" s="27">
        <f t="shared" si="3"/>
        <v>66.88</v>
      </c>
      <c r="H27" s="4">
        <f t="shared" si="4"/>
        <v>176</v>
      </c>
      <c r="I27" s="28">
        <v>0</v>
      </c>
      <c r="J27" s="5">
        <f t="shared" si="5"/>
        <v>176</v>
      </c>
      <c r="K27" s="29">
        <f t="shared" si="6"/>
        <v>158.4</v>
      </c>
      <c r="L27" s="6">
        <f t="shared" si="7"/>
        <v>174</v>
      </c>
      <c r="M27" s="30">
        <f t="shared" si="8"/>
        <v>91.52000000000001</v>
      </c>
      <c r="N27" s="14">
        <f t="shared" si="9"/>
        <v>158.4</v>
      </c>
      <c r="O27" s="14">
        <f t="shared" si="10"/>
        <v>66.88</v>
      </c>
    </row>
    <row r="28" spans="1:15" x14ac:dyDescent="0.25">
      <c r="A28" s="17">
        <v>26</v>
      </c>
      <c r="B28" s="16">
        <f t="shared" si="11"/>
        <v>174</v>
      </c>
      <c r="C28" s="1">
        <f t="shared" si="11"/>
        <v>91.52000000000001</v>
      </c>
      <c r="D28" s="2">
        <f t="shared" si="0"/>
        <v>174</v>
      </c>
      <c r="E28" s="26">
        <f t="shared" si="1"/>
        <v>0</v>
      </c>
      <c r="F28" s="3">
        <f t="shared" si="2"/>
        <v>174</v>
      </c>
      <c r="G28" s="27">
        <f t="shared" si="3"/>
        <v>66.12</v>
      </c>
      <c r="H28" s="4">
        <f t="shared" si="4"/>
        <v>174</v>
      </c>
      <c r="I28" s="28">
        <v>0</v>
      </c>
      <c r="J28" s="5">
        <f t="shared" si="5"/>
        <v>174</v>
      </c>
      <c r="K28" s="29">
        <f t="shared" si="6"/>
        <v>156.6</v>
      </c>
      <c r="L28" s="6">
        <f t="shared" si="7"/>
        <v>174</v>
      </c>
      <c r="M28" s="30">
        <f t="shared" si="8"/>
        <v>90.47999999999999</v>
      </c>
      <c r="N28" s="14">
        <f t="shared" si="9"/>
        <v>156.6</v>
      </c>
      <c r="O28" s="14">
        <f t="shared" si="10"/>
        <v>66.12</v>
      </c>
    </row>
    <row r="29" spans="1:15" x14ac:dyDescent="0.25">
      <c r="A29" s="17">
        <v>27</v>
      </c>
      <c r="B29" s="16">
        <f t="shared" si="11"/>
        <v>174</v>
      </c>
      <c r="C29" s="1">
        <f t="shared" si="11"/>
        <v>90.47999999999999</v>
      </c>
      <c r="D29" s="2">
        <f t="shared" si="0"/>
        <v>174</v>
      </c>
      <c r="E29" s="26">
        <f t="shared" si="1"/>
        <v>0</v>
      </c>
      <c r="F29" s="3">
        <f t="shared" si="2"/>
        <v>174</v>
      </c>
      <c r="G29" s="27">
        <f t="shared" si="3"/>
        <v>66.12</v>
      </c>
      <c r="H29" s="4">
        <f t="shared" si="4"/>
        <v>174</v>
      </c>
      <c r="I29" s="28">
        <v>0</v>
      </c>
      <c r="J29" s="5">
        <f t="shared" si="5"/>
        <v>174</v>
      </c>
      <c r="K29" s="29">
        <f t="shared" si="6"/>
        <v>156.6</v>
      </c>
      <c r="L29" s="6">
        <f t="shared" si="7"/>
        <v>172</v>
      </c>
      <c r="M29" s="30">
        <f t="shared" si="8"/>
        <v>90.47999999999999</v>
      </c>
      <c r="N29" s="14">
        <f t="shared" si="9"/>
        <v>156.6</v>
      </c>
      <c r="O29" s="14">
        <f t="shared" si="10"/>
        <v>66.12</v>
      </c>
    </row>
    <row r="30" spans="1:15" x14ac:dyDescent="0.25">
      <c r="A30" s="17">
        <v>28</v>
      </c>
      <c r="B30" s="16">
        <f t="shared" si="11"/>
        <v>172</v>
      </c>
      <c r="C30" s="1">
        <f t="shared" si="11"/>
        <v>90.47999999999999</v>
      </c>
      <c r="D30" s="2">
        <f t="shared" si="0"/>
        <v>172</v>
      </c>
      <c r="E30" s="26">
        <f t="shared" si="1"/>
        <v>0</v>
      </c>
      <c r="F30" s="3">
        <f t="shared" si="2"/>
        <v>172</v>
      </c>
      <c r="G30" s="27">
        <f t="shared" si="3"/>
        <v>65.36</v>
      </c>
      <c r="H30" s="4">
        <f t="shared" si="4"/>
        <v>172</v>
      </c>
      <c r="I30" s="28">
        <v>0</v>
      </c>
      <c r="J30" s="5">
        <f t="shared" si="5"/>
        <v>172</v>
      </c>
      <c r="K30" s="29">
        <f t="shared" si="6"/>
        <v>0</v>
      </c>
      <c r="L30" s="6">
        <f t="shared" si="7"/>
        <v>172</v>
      </c>
      <c r="M30" s="30">
        <f t="shared" si="8"/>
        <v>-65.36</v>
      </c>
      <c r="N30" s="14">
        <f t="shared" si="9"/>
        <v>0</v>
      </c>
      <c r="O30" s="14">
        <f t="shared" si="10"/>
        <v>65.36</v>
      </c>
    </row>
    <row r="31" spans="1:15" x14ac:dyDescent="0.25">
      <c r="A31" s="17">
        <v>29</v>
      </c>
      <c r="B31" s="16">
        <f t="shared" si="11"/>
        <v>172</v>
      </c>
      <c r="C31" s="1">
        <f t="shared" si="11"/>
        <v>-65.36</v>
      </c>
      <c r="D31" s="2">
        <f t="shared" si="0"/>
        <v>172</v>
      </c>
      <c r="E31" s="26">
        <f t="shared" si="1"/>
        <v>0</v>
      </c>
      <c r="F31" s="3">
        <f t="shared" si="2"/>
        <v>172</v>
      </c>
      <c r="G31" s="27">
        <f t="shared" si="3"/>
        <v>65.36</v>
      </c>
      <c r="H31" s="4">
        <f t="shared" si="4"/>
        <v>172</v>
      </c>
      <c r="I31" s="28">
        <v>0</v>
      </c>
      <c r="J31" s="5">
        <f t="shared" si="5"/>
        <v>172</v>
      </c>
      <c r="K31" s="29">
        <f t="shared" si="6"/>
        <v>154.80000000000001</v>
      </c>
      <c r="L31" s="6">
        <f t="shared" si="7"/>
        <v>170</v>
      </c>
      <c r="M31" s="30">
        <f t="shared" si="8"/>
        <v>89.440000000000012</v>
      </c>
      <c r="N31" s="14">
        <f t="shared" si="9"/>
        <v>154.80000000000001</v>
      </c>
      <c r="O31" s="14">
        <f t="shared" si="10"/>
        <v>65.36</v>
      </c>
    </row>
    <row r="32" spans="1:15" x14ac:dyDescent="0.25">
      <c r="A32" s="17">
        <v>30</v>
      </c>
      <c r="B32" s="16">
        <f t="shared" si="11"/>
        <v>170</v>
      </c>
      <c r="C32" s="1">
        <f t="shared" si="11"/>
        <v>89.440000000000012</v>
      </c>
      <c r="D32" s="2">
        <f t="shared" si="0"/>
        <v>204</v>
      </c>
      <c r="E32" s="26">
        <f t="shared" si="1"/>
        <v>612</v>
      </c>
      <c r="F32" s="3">
        <f t="shared" si="2"/>
        <v>204</v>
      </c>
      <c r="G32" s="27">
        <f t="shared" si="3"/>
        <v>77.52000000000001</v>
      </c>
      <c r="H32" s="4">
        <f t="shared" si="4"/>
        <v>204</v>
      </c>
      <c r="I32" s="28">
        <v>0</v>
      </c>
      <c r="J32" s="5">
        <f t="shared" si="5"/>
        <v>204</v>
      </c>
      <c r="K32" s="29">
        <f t="shared" si="6"/>
        <v>183.6</v>
      </c>
      <c r="L32" s="6">
        <f t="shared" si="7"/>
        <v>204</v>
      </c>
      <c r="M32" s="30">
        <f t="shared" si="8"/>
        <v>-505.91999999999996</v>
      </c>
      <c r="N32" s="14">
        <f t="shared" si="9"/>
        <v>183.6</v>
      </c>
      <c r="O32" s="14">
        <f t="shared" si="10"/>
        <v>689.52</v>
      </c>
    </row>
    <row r="33" spans="1:15" x14ac:dyDescent="0.25">
      <c r="A33" s="17">
        <v>31</v>
      </c>
      <c r="B33" s="16">
        <f t="shared" si="11"/>
        <v>204</v>
      </c>
      <c r="C33" s="1">
        <f t="shared" si="11"/>
        <v>-505.91999999999996</v>
      </c>
      <c r="D33" s="2">
        <f t="shared" si="0"/>
        <v>204</v>
      </c>
      <c r="E33" s="26">
        <f t="shared" si="1"/>
        <v>0</v>
      </c>
      <c r="F33" s="3">
        <f t="shared" si="2"/>
        <v>204</v>
      </c>
      <c r="G33" s="27">
        <f t="shared" si="3"/>
        <v>77.52000000000001</v>
      </c>
      <c r="H33" s="4">
        <f t="shared" si="4"/>
        <v>204</v>
      </c>
      <c r="I33" s="28">
        <v>0</v>
      </c>
      <c r="J33" s="5">
        <f t="shared" si="5"/>
        <v>204</v>
      </c>
      <c r="K33" s="29">
        <f t="shared" si="6"/>
        <v>183.6</v>
      </c>
      <c r="L33" s="6">
        <f t="shared" si="7"/>
        <v>202</v>
      </c>
      <c r="M33" s="30">
        <f t="shared" si="8"/>
        <v>106.07999999999998</v>
      </c>
      <c r="N33" s="14">
        <f t="shared" si="9"/>
        <v>183.6</v>
      </c>
      <c r="O33" s="14">
        <f t="shared" si="10"/>
        <v>77.52000000000001</v>
      </c>
    </row>
    <row r="34" spans="1:15" x14ac:dyDescent="0.25">
      <c r="A34" s="17">
        <v>32</v>
      </c>
      <c r="B34" s="16">
        <f t="shared" si="11"/>
        <v>202</v>
      </c>
      <c r="C34" s="1">
        <f t="shared" si="11"/>
        <v>106.07999999999998</v>
      </c>
      <c r="D34" s="2">
        <f t="shared" si="0"/>
        <v>202</v>
      </c>
      <c r="E34" s="26">
        <f t="shared" si="1"/>
        <v>0</v>
      </c>
      <c r="F34" s="3">
        <f t="shared" si="2"/>
        <v>202</v>
      </c>
      <c r="G34" s="27">
        <f t="shared" si="3"/>
        <v>76.760000000000005</v>
      </c>
      <c r="H34" s="4">
        <f t="shared" si="4"/>
        <v>202</v>
      </c>
      <c r="I34" s="28">
        <v>0</v>
      </c>
      <c r="J34" s="5">
        <f t="shared" si="5"/>
        <v>202</v>
      </c>
      <c r="K34" s="29">
        <f t="shared" si="6"/>
        <v>181.8</v>
      </c>
      <c r="L34" s="6">
        <f t="shared" si="7"/>
        <v>202</v>
      </c>
      <c r="M34" s="30">
        <f t="shared" si="8"/>
        <v>105.04</v>
      </c>
      <c r="N34" s="14">
        <f t="shared" si="9"/>
        <v>181.8</v>
      </c>
      <c r="O34" s="14">
        <f t="shared" si="10"/>
        <v>76.760000000000005</v>
      </c>
    </row>
    <row r="35" spans="1:15" x14ac:dyDescent="0.25">
      <c r="A35" s="17">
        <v>33</v>
      </c>
      <c r="B35" s="16">
        <f t="shared" si="11"/>
        <v>202</v>
      </c>
      <c r="C35" s="1">
        <f t="shared" si="11"/>
        <v>105.04</v>
      </c>
      <c r="D35" s="2">
        <f t="shared" si="0"/>
        <v>202</v>
      </c>
      <c r="E35" s="26">
        <f t="shared" si="1"/>
        <v>0</v>
      </c>
      <c r="F35" s="3">
        <f t="shared" si="2"/>
        <v>202</v>
      </c>
      <c r="G35" s="27">
        <f t="shared" si="3"/>
        <v>76.760000000000005</v>
      </c>
      <c r="H35" s="4">
        <f t="shared" si="4"/>
        <v>202</v>
      </c>
      <c r="I35" s="28">
        <v>0</v>
      </c>
      <c r="J35" s="5">
        <f t="shared" si="5"/>
        <v>202</v>
      </c>
      <c r="K35" s="29">
        <f t="shared" si="6"/>
        <v>181.8</v>
      </c>
      <c r="L35" s="6">
        <f t="shared" si="7"/>
        <v>200</v>
      </c>
      <c r="M35" s="30">
        <f t="shared" si="8"/>
        <v>105.04</v>
      </c>
      <c r="N35" s="14">
        <f t="shared" si="9"/>
        <v>181.8</v>
      </c>
      <c r="O35" s="14">
        <f t="shared" si="10"/>
        <v>76.760000000000005</v>
      </c>
    </row>
    <row r="36" spans="1:15" x14ac:dyDescent="0.25">
      <c r="A36" s="17">
        <v>34</v>
      </c>
      <c r="B36" s="16">
        <f t="shared" si="11"/>
        <v>200</v>
      </c>
      <c r="C36" s="1">
        <f t="shared" si="11"/>
        <v>105.04</v>
      </c>
      <c r="D36" s="2">
        <f t="shared" si="0"/>
        <v>200</v>
      </c>
      <c r="E36" s="26">
        <f t="shared" si="1"/>
        <v>0</v>
      </c>
      <c r="F36" s="3">
        <f t="shared" si="2"/>
        <v>200</v>
      </c>
      <c r="G36" s="27">
        <f t="shared" si="3"/>
        <v>76</v>
      </c>
      <c r="H36" s="4">
        <f t="shared" si="4"/>
        <v>200</v>
      </c>
      <c r="I36" s="28">
        <v>0</v>
      </c>
      <c r="J36" s="5">
        <f t="shared" si="5"/>
        <v>200</v>
      </c>
      <c r="K36" s="29">
        <f t="shared" si="6"/>
        <v>180</v>
      </c>
      <c r="L36" s="6">
        <f t="shared" si="7"/>
        <v>200</v>
      </c>
      <c r="M36" s="30">
        <f t="shared" si="8"/>
        <v>104</v>
      </c>
      <c r="N36" s="14">
        <f t="shared" si="9"/>
        <v>180</v>
      </c>
      <c r="O36" s="14">
        <f t="shared" si="10"/>
        <v>76</v>
      </c>
    </row>
    <row r="37" spans="1:15" x14ac:dyDescent="0.25">
      <c r="A37" s="17">
        <v>35</v>
      </c>
      <c r="B37" s="16">
        <f t="shared" si="11"/>
        <v>200</v>
      </c>
      <c r="C37" s="1">
        <f t="shared" si="11"/>
        <v>104</v>
      </c>
      <c r="D37" s="2">
        <f t="shared" si="0"/>
        <v>200</v>
      </c>
      <c r="E37" s="26">
        <f t="shared" si="1"/>
        <v>0</v>
      </c>
      <c r="F37" s="3">
        <f t="shared" si="2"/>
        <v>200</v>
      </c>
      <c r="G37" s="27">
        <f t="shared" si="3"/>
        <v>76</v>
      </c>
      <c r="H37" s="4">
        <f t="shared" si="4"/>
        <v>200</v>
      </c>
      <c r="I37" s="28">
        <v>0</v>
      </c>
      <c r="J37" s="5">
        <f t="shared" si="5"/>
        <v>200</v>
      </c>
      <c r="K37" s="29">
        <f t="shared" si="6"/>
        <v>0</v>
      </c>
      <c r="L37" s="6">
        <f t="shared" si="7"/>
        <v>198</v>
      </c>
      <c r="M37" s="30">
        <f t="shared" si="8"/>
        <v>-76</v>
      </c>
      <c r="N37" s="14">
        <f t="shared" si="9"/>
        <v>0</v>
      </c>
      <c r="O37" s="14">
        <f t="shared" si="10"/>
        <v>76</v>
      </c>
    </row>
    <row r="38" spans="1:15" x14ac:dyDescent="0.25">
      <c r="A38" s="17">
        <v>36</v>
      </c>
      <c r="B38" s="16">
        <f t="shared" si="11"/>
        <v>198</v>
      </c>
      <c r="C38" s="1">
        <f t="shared" si="11"/>
        <v>-76</v>
      </c>
      <c r="D38" s="2">
        <f t="shared" si="0"/>
        <v>198</v>
      </c>
      <c r="E38" s="26">
        <f t="shared" si="1"/>
        <v>0</v>
      </c>
      <c r="F38" s="3">
        <f t="shared" si="2"/>
        <v>198</v>
      </c>
      <c r="G38" s="27">
        <f t="shared" si="3"/>
        <v>75.239999999999995</v>
      </c>
      <c r="H38" s="4">
        <f t="shared" si="4"/>
        <v>198</v>
      </c>
      <c r="I38" s="28">
        <v>0</v>
      </c>
      <c r="J38" s="5">
        <f t="shared" si="5"/>
        <v>198</v>
      </c>
      <c r="K38" s="29">
        <f t="shared" si="6"/>
        <v>178.20000000000002</v>
      </c>
      <c r="L38" s="6">
        <f t="shared" si="7"/>
        <v>198</v>
      </c>
      <c r="M38" s="30">
        <f t="shared" si="8"/>
        <v>102.96000000000002</v>
      </c>
      <c r="N38" s="14">
        <f t="shared" si="9"/>
        <v>178.20000000000002</v>
      </c>
      <c r="O38" s="14">
        <f t="shared" si="10"/>
        <v>75.239999999999995</v>
      </c>
    </row>
    <row r="39" spans="1:15" x14ac:dyDescent="0.25">
      <c r="A39" s="17">
        <v>37</v>
      </c>
      <c r="B39" s="16">
        <f t="shared" si="11"/>
        <v>198</v>
      </c>
      <c r="C39" s="1">
        <f t="shared" si="11"/>
        <v>102.96000000000002</v>
      </c>
      <c r="D39" s="2">
        <f t="shared" si="0"/>
        <v>198</v>
      </c>
      <c r="E39" s="26">
        <f t="shared" si="1"/>
        <v>0</v>
      </c>
      <c r="F39" s="3">
        <f t="shared" si="2"/>
        <v>198</v>
      </c>
      <c r="G39" s="27">
        <f t="shared" si="3"/>
        <v>75.239999999999995</v>
      </c>
      <c r="H39" s="4">
        <f t="shared" si="4"/>
        <v>198</v>
      </c>
      <c r="I39" s="28">
        <v>0</v>
      </c>
      <c r="J39" s="5">
        <f t="shared" si="5"/>
        <v>198</v>
      </c>
      <c r="K39" s="29">
        <f t="shared" si="6"/>
        <v>178.20000000000002</v>
      </c>
      <c r="L39" s="6">
        <f t="shared" si="7"/>
        <v>196</v>
      </c>
      <c r="M39" s="30">
        <f t="shared" si="8"/>
        <v>102.96000000000002</v>
      </c>
      <c r="N39" s="14">
        <f t="shared" si="9"/>
        <v>178.20000000000002</v>
      </c>
      <c r="O39" s="14">
        <f t="shared" si="10"/>
        <v>75.239999999999995</v>
      </c>
    </row>
    <row r="40" spans="1:15" x14ac:dyDescent="0.25">
      <c r="A40" s="17">
        <v>38</v>
      </c>
      <c r="B40" s="16">
        <f t="shared" si="11"/>
        <v>196</v>
      </c>
      <c r="C40" s="1">
        <f t="shared" si="11"/>
        <v>102.96000000000002</v>
      </c>
      <c r="D40" s="2">
        <f t="shared" si="0"/>
        <v>196</v>
      </c>
      <c r="E40" s="26">
        <f t="shared" si="1"/>
        <v>0</v>
      </c>
      <c r="F40" s="3">
        <f t="shared" si="2"/>
        <v>196</v>
      </c>
      <c r="G40" s="27">
        <f t="shared" si="3"/>
        <v>74.48</v>
      </c>
      <c r="H40" s="4">
        <f t="shared" si="4"/>
        <v>196</v>
      </c>
      <c r="I40" s="28">
        <v>0</v>
      </c>
      <c r="J40" s="5">
        <f t="shared" si="5"/>
        <v>196</v>
      </c>
      <c r="K40" s="29">
        <f t="shared" si="6"/>
        <v>176.4</v>
      </c>
      <c r="L40" s="6">
        <f t="shared" si="7"/>
        <v>196</v>
      </c>
      <c r="M40" s="30">
        <f t="shared" si="8"/>
        <v>101.92</v>
      </c>
      <c r="N40" s="14">
        <f t="shared" si="9"/>
        <v>176.4</v>
      </c>
      <c r="O40" s="14">
        <f t="shared" si="10"/>
        <v>74.48</v>
      </c>
    </row>
    <row r="41" spans="1:15" x14ac:dyDescent="0.25">
      <c r="A41" s="17">
        <v>39</v>
      </c>
      <c r="B41" s="16">
        <f t="shared" si="11"/>
        <v>196</v>
      </c>
      <c r="C41" s="1">
        <f t="shared" si="11"/>
        <v>101.92</v>
      </c>
      <c r="D41" s="2">
        <f t="shared" si="0"/>
        <v>196</v>
      </c>
      <c r="E41" s="26">
        <f t="shared" si="1"/>
        <v>0</v>
      </c>
      <c r="F41" s="3">
        <f t="shared" si="2"/>
        <v>196</v>
      </c>
      <c r="G41" s="27">
        <f t="shared" si="3"/>
        <v>74.48</v>
      </c>
      <c r="H41" s="4">
        <f t="shared" si="4"/>
        <v>196</v>
      </c>
      <c r="I41" s="28">
        <v>0</v>
      </c>
      <c r="J41" s="5">
        <f t="shared" si="5"/>
        <v>196</v>
      </c>
      <c r="K41" s="29">
        <f t="shared" si="6"/>
        <v>176.4</v>
      </c>
      <c r="L41" s="6">
        <f t="shared" si="7"/>
        <v>194</v>
      </c>
      <c r="M41" s="30">
        <f t="shared" si="8"/>
        <v>101.92</v>
      </c>
      <c r="N41" s="14">
        <f t="shared" si="9"/>
        <v>176.4</v>
      </c>
      <c r="O41" s="14">
        <f t="shared" si="10"/>
        <v>74.48</v>
      </c>
    </row>
    <row r="42" spans="1:15" x14ac:dyDescent="0.25">
      <c r="A42" s="17">
        <v>40</v>
      </c>
      <c r="B42" s="16">
        <f t="shared" si="11"/>
        <v>194</v>
      </c>
      <c r="C42" s="1">
        <f t="shared" si="11"/>
        <v>101.92</v>
      </c>
      <c r="D42" s="2">
        <f t="shared" si="0"/>
        <v>194</v>
      </c>
      <c r="E42" s="26">
        <f t="shared" si="1"/>
        <v>0</v>
      </c>
      <c r="F42" s="3">
        <f t="shared" si="2"/>
        <v>194</v>
      </c>
      <c r="G42" s="27">
        <f t="shared" si="3"/>
        <v>73.72</v>
      </c>
      <c r="H42" s="4">
        <f t="shared" si="4"/>
        <v>194</v>
      </c>
      <c r="I42" s="28">
        <v>0</v>
      </c>
      <c r="J42" s="5">
        <f t="shared" si="5"/>
        <v>194</v>
      </c>
      <c r="K42" s="29">
        <f t="shared" si="6"/>
        <v>174.6</v>
      </c>
      <c r="L42" s="6">
        <f t="shared" si="7"/>
        <v>194</v>
      </c>
      <c r="M42" s="30">
        <f t="shared" si="8"/>
        <v>100.88</v>
      </c>
      <c r="N42" s="14">
        <f t="shared" si="9"/>
        <v>174.6</v>
      </c>
      <c r="O42" s="14">
        <f t="shared" si="10"/>
        <v>73.72</v>
      </c>
    </row>
    <row r="43" spans="1:15" x14ac:dyDescent="0.25">
      <c r="A43" s="17">
        <v>41</v>
      </c>
      <c r="B43" s="16">
        <f t="shared" si="11"/>
        <v>194</v>
      </c>
      <c r="C43" s="1">
        <f t="shared" si="11"/>
        <v>100.88</v>
      </c>
      <c r="D43" s="2">
        <f t="shared" si="0"/>
        <v>194</v>
      </c>
      <c r="E43" s="26">
        <f t="shared" si="1"/>
        <v>0</v>
      </c>
      <c r="F43" s="3">
        <f t="shared" si="2"/>
        <v>194</v>
      </c>
      <c r="G43" s="27">
        <f t="shared" si="3"/>
        <v>73.72</v>
      </c>
      <c r="H43" s="4">
        <f t="shared" si="4"/>
        <v>194</v>
      </c>
      <c r="I43" s="28">
        <v>0</v>
      </c>
      <c r="J43" s="5">
        <f t="shared" si="5"/>
        <v>194</v>
      </c>
      <c r="K43" s="29">
        <f t="shared" si="6"/>
        <v>174.6</v>
      </c>
      <c r="L43" s="6">
        <f t="shared" si="7"/>
        <v>192</v>
      </c>
      <c r="M43" s="30">
        <f t="shared" si="8"/>
        <v>100.88</v>
      </c>
      <c r="N43" s="14">
        <f t="shared" si="9"/>
        <v>174.6</v>
      </c>
      <c r="O43" s="14">
        <f t="shared" si="10"/>
        <v>73.72</v>
      </c>
    </row>
    <row r="44" spans="1:15" x14ac:dyDescent="0.25">
      <c r="A44" s="17">
        <v>42</v>
      </c>
      <c r="B44" s="16">
        <f t="shared" si="11"/>
        <v>192</v>
      </c>
      <c r="C44" s="1">
        <f t="shared" si="11"/>
        <v>100.88</v>
      </c>
      <c r="D44" s="2">
        <f t="shared" si="0"/>
        <v>192</v>
      </c>
      <c r="E44" s="26">
        <f t="shared" si="1"/>
        <v>0</v>
      </c>
      <c r="F44" s="3">
        <f t="shared" si="2"/>
        <v>192</v>
      </c>
      <c r="G44" s="27">
        <f t="shared" si="3"/>
        <v>72.960000000000008</v>
      </c>
      <c r="H44" s="4">
        <f t="shared" si="4"/>
        <v>192</v>
      </c>
      <c r="I44" s="28">
        <v>0</v>
      </c>
      <c r="J44" s="5">
        <f t="shared" si="5"/>
        <v>192</v>
      </c>
      <c r="K44" s="29">
        <f t="shared" si="6"/>
        <v>0</v>
      </c>
      <c r="L44" s="6">
        <f t="shared" si="7"/>
        <v>192</v>
      </c>
      <c r="M44" s="30">
        <f t="shared" si="8"/>
        <v>-72.960000000000008</v>
      </c>
      <c r="N44" s="14">
        <f t="shared" si="9"/>
        <v>0</v>
      </c>
      <c r="O44" s="14">
        <f t="shared" si="10"/>
        <v>72.960000000000008</v>
      </c>
    </row>
    <row r="45" spans="1:15" x14ac:dyDescent="0.25">
      <c r="A45" s="17">
        <v>43</v>
      </c>
      <c r="B45" s="16">
        <f t="shared" si="11"/>
        <v>192</v>
      </c>
      <c r="C45" s="1">
        <f t="shared" si="11"/>
        <v>-72.960000000000008</v>
      </c>
      <c r="D45" s="2">
        <f t="shared" si="0"/>
        <v>192</v>
      </c>
      <c r="E45" s="26">
        <f t="shared" si="1"/>
        <v>0</v>
      </c>
      <c r="F45" s="3">
        <f t="shared" si="2"/>
        <v>192</v>
      </c>
      <c r="G45" s="27">
        <f t="shared" si="3"/>
        <v>72.960000000000008</v>
      </c>
      <c r="H45" s="4">
        <f t="shared" si="4"/>
        <v>192</v>
      </c>
      <c r="I45" s="28">
        <v>0</v>
      </c>
      <c r="J45" s="5">
        <f t="shared" si="5"/>
        <v>192</v>
      </c>
      <c r="K45" s="29">
        <f t="shared" si="6"/>
        <v>172.8</v>
      </c>
      <c r="L45" s="6">
        <f t="shared" si="7"/>
        <v>190</v>
      </c>
      <c r="M45" s="30">
        <f t="shared" si="8"/>
        <v>99.84</v>
      </c>
      <c r="N45" s="14">
        <f t="shared" si="9"/>
        <v>172.8</v>
      </c>
      <c r="O45" s="14">
        <f t="shared" si="10"/>
        <v>72.960000000000008</v>
      </c>
    </row>
    <row r="46" spans="1:15" x14ac:dyDescent="0.25">
      <c r="A46" s="17">
        <v>44</v>
      </c>
      <c r="B46" s="16">
        <f t="shared" si="11"/>
        <v>190</v>
      </c>
      <c r="C46" s="1">
        <f t="shared" si="11"/>
        <v>99.84</v>
      </c>
      <c r="D46" s="2">
        <f t="shared" si="0"/>
        <v>190</v>
      </c>
      <c r="E46" s="26">
        <f t="shared" si="1"/>
        <v>0</v>
      </c>
      <c r="F46" s="3">
        <f t="shared" si="2"/>
        <v>190</v>
      </c>
      <c r="G46" s="27">
        <f t="shared" si="3"/>
        <v>72.2</v>
      </c>
      <c r="H46" s="4">
        <f t="shared" si="4"/>
        <v>190</v>
      </c>
      <c r="I46" s="28">
        <v>0</v>
      </c>
      <c r="J46" s="5">
        <f t="shared" si="5"/>
        <v>190</v>
      </c>
      <c r="K46" s="29">
        <f t="shared" si="6"/>
        <v>171</v>
      </c>
      <c r="L46" s="6">
        <f t="shared" si="7"/>
        <v>190</v>
      </c>
      <c r="M46" s="30">
        <f t="shared" si="8"/>
        <v>98.8</v>
      </c>
      <c r="N46" s="14">
        <f t="shared" si="9"/>
        <v>171</v>
      </c>
      <c r="O46" s="14">
        <f t="shared" si="10"/>
        <v>72.2</v>
      </c>
    </row>
    <row r="47" spans="1:15" x14ac:dyDescent="0.25">
      <c r="A47" s="17">
        <v>45</v>
      </c>
      <c r="B47" s="16">
        <f t="shared" si="11"/>
        <v>190</v>
      </c>
      <c r="C47" s="1">
        <f t="shared" si="11"/>
        <v>98.8</v>
      </c>
      <c r="D47" s="2">
        <f t="shared" si="0"/>
        <v>190</v>
      </c>
      <c r="E47" s="26">
        <f t="shared" si="1"/>
        <v>0</v>
      </c>
      <c r="F47" s="3">
        <f t="shared" si="2"/>
        <v>190</v>
      </c>
      <c r="G47" s="27">
        <f t="shared" si="3"/>
        <v>72.2</v>
      </c>
      <c r="H47" s="4">
        <f t="shared" si="4"/>
        <v>190</v>
      </c>
      <c r="I47" s="28">
        <v>0</v>
      </c>
      <c r="J47" s="5">
        <f t="shared" si="5"/>
        <v>190</v>
      </c>
      <c r="K47" s="29">
        <f t="shared" si="6"/>
        <v>171</v>
      </c>
      <c r="L47" s="6">
        <f t="shared" si="7"/>
        <v>188</v>
      </c>
      <c r="M47" s="30">
        <f t="shared" si="8"/>
        <v>98.8</v>
      </c>
      <c r="N47" s="14">
        <f t="shared" si="9"/>
        <v>171</v>
      </c>
      <c r="O47" s="14">
        <f t="shared" si="10"/>
        <v>72.2</v>
      </c>
    </row>
    <row r="48" spans="1:15" x14ac:dyDescent="0.25">
      <c r="A48" s="17">
        <v>46</v>
      </c>
      <c r="B48" s="16">
        <f t="shared" si="11"/>
        <v>188</v>
      </c>
      <c r="C48" s="1">
        <f t="shared" si="11"/>
        <v>98.8</v>
      </c>
      <c r="D48" s="2">
        <f t="shared" si="0"/>
        <v>188</v>
      </c>
      <c r="E48" s="26">
        <f t="shared" si="1"/>
        <v>0</v>
      </c>
      <c r="F48" s="3">
        <f t="shared" si="2"/>
        <v>188</v>
      </c>
      <c r="G48" s="27">
        <f t="shared" si="3"/>
        <v>71.44</v>
      </c>
      <c r="H48" s="4">
        <f t="shared" si="4"/>
        <v>188</v>
      </c>
      <c r="I48" s="28">
        <v>0</v>
      </c>
      <c r="J48" s="5">
        <f t="shared" si="5"/>
        <v>188</v>
      </c>
      <c r="K48" s="29">
        <f t="shared" si="6"/>
        <v>169.20000000000002</v>
      </c>
      <c r="L48" s="6">
        <f t="shared" si="7"/>
        <v>188</v>
      </c>
      <c r="M48" s="30">
        <f t="shared" si="8"/>
        <v>97.760000000000019</v>
      </c>
      <c r="N48" s="14">
        <f t="shared" si="9"/>
        <v>169.20000000000002</v>
      </c>
      <c r="O48" s="14">
        <f t="shared" si="10"/>
        <v>71.44</v>
      </c>
    </row>
    <row r="49" spans="1:15" x14ac:dyDescent="0.25">
      <c r="A49" s="17">
        <v>47</v>
      </c>
      <c r="B49" s="16">
        <f t="shared" si="11"/>
        <v>188</v>
      </c>
      <c r="C49" s="1">
        <f t="shared" si="11"/>
        <v>97.760000000000019</v>
      </c>
      <c r="D49" s="2">
        <f t="shared" si="0"/>
        <v>188</v>
      </c>
      <c r="E49" s="26">
        <f t="shared" si="1"/>
        <v>0</v>
      </c>
      <c r="F49" s="3">
        <f t="shared" si="2"/>
        <v>188</v>
      </c>
      <c r="G49" s="27">
        <f t="shared" si="3"/>
        <v>71.44</v>
      </c>
      <c r="H49" s="4">
        <f t="shared" si="4"/>
        <v>188</v>
      </c>
      <c r="I49" s="28">
        <v>0</v>
      </c>
      <c r="J49" s="5">
        <f t="shared" si="5"/>
        <v>188</v>
      </c>
      <c r="K49" s="29">
        <f t="shared" si="6"/>
        <v>169.20000000000002</v>
      </c>
      <c r="L49" s="6">
        <f t="shared" si="7"/>
        <v>186</v>
      </c>
      <c r="M49" s="30">
        <f t="shared" si="8"/>
        <v>97.760000000000019</v>
      </c>
      <c r="N49" s="14">
        <f t="shared" si="9"/>
        <v>169.20000000000002</v>
      </c>
      <c r="O49" s="14">
        <f t="shared" si="10"/>
        <v>71.44</v>
      </c>
    </row>
    <row r="50" spans="1:15" x14ac:dyDescent="0.25">
      <c r="A50" s="17">
        <v>48</v>
      </c>
      <c r="B50" s="16">
        <f t="shared" si="11"/>
        <v>186</v>
      </c>
      <c r="C50" s="1">
        <f t="shared" si="11"/>
        <v>97.760000000000019</v>
      </c>
      <c r="D50" s="2">
        <f t="shared" si="0"/>
        <v>186</v>
      </c>
      <c r="E50" s="26">
        <f t="shared" si="1"/>
        <v>0</v>
      </c>
      <c r="F50" s="3">
        <f t="shared" si="2"/>
        <v>186</v>
      </c>
      <c r="G50" s="27">
        <f t="shared" si="3"/>
        <v>70.680000000000007</v>
      </c>
      <c r="H50" s="4">
        <f t="shared" si="4"/>
        <v>186</v>
      </c>
      <c r="I50" s="28">
        <v>0</v>
      </c>
      <c r="J50" s="5">
        <f t="shared" si="5"/>
        <v>186</v>
      </c>
      <c r="K50" s="29">
        <f t="shared" si="6"/>
        <v>167.4</v>
      </c>
      <c r="L50" s="6">
        <f t="shared" si="7"/>
        <v>186</v>
      </c>
      <c r="M50" s="30">
        <f t="shared" si="8"/>
        <v>96.72</v>
      </c>
      <c r="N50" s="14">
        <f t="shared" si="9"/>
        <v>167.4</v>
      </c>
      <c r="O50" s="14">
        <f t="shared" si="10"/>
        <v>70.680000000000007</v>
      </c>
    </row>
    <row r="51" spans="1:15" x14ac:dyDescent="0.25">
      <c r="A51" s="17">
        <v>49</v>
      </c>
      <c r="B51" s="16">
        <f t="shared" si="11"/>
        <v>186</v>
      </c>
      <c r="C51" s="1">
        <f t="shared" si="11"/>
        <v>96.72</v>
      </c>
      <c r="D51" s="2">
        <f t="shared" si="0"/>
        <v>186</v>
      </c>
      <c r="E51" s="26">
        <f t="shared" si="1"/>
        <v>0</v>
      </c>
      <c r="F51" s="3">
        <f t="shared" si="2"/>
        <v>186</v>
      </c>
      <c r="G51" s="27">
        <f t="shared" si="3"/>
        <v>70.680000000000007</v>
      </c>
      <c r="H51" s="4">
        <f t="shared" si="4"/>
        <v>186</v>
      </c>
      <c r="I51" s="28">
        <v>0</v>
      </c>
      <c r="J51" s="5">
        <f t="shared" si="5"/>
        <v>186</v>
      </c>
      <c r="K51" s="29">
        <f t="shared" si="6"/>
        <v>0</v>
      </c>
      <c r="L51" s="6">
        <f t="shared" si="7"/>
        <v>184</v>
      </c>
      <c r="M51" s="30">
        <f t="shared" si="8"/>
        <v>-70.680000000000007</v>
      </c>
      <c r="N51" s="14">
        <f t="shared" si="9"/>
        <v>0</v>
      </c>
      <c r="O51" s="14">
        <f t="shared" si="10"/>
        <v>70.680000000000007</v>
      </c>
    </row>
    <row r="52" spans="1:15" x14ac:dyDescent="0.25">
      <c r="A52" s="17">
        <v>50</v>
      </c>
      <c r="B52" s="16">
        <f t="shared" si="11"/>
        <v>184</v>
      </c>
      <c r="C52" s="1">
        <f t="shared" si="11"/>
        <v>-70.680000000000007</v>
      </c>
      <c r="D52" s="2">
        <f t="shared" si="0"/>
        <v>184</v>
      </c>
      <c r="E52" s="26">
        <f t="shared" si="1"/>
        <v>0</v>
      </c>
      <c r="F52" s="3">
        <f t="shared" si="2"/>
        <v>184</v>
      </c>
      <c r="G52" s="27">
        <f t="shared" si="3"/>
        <v>69.92</v>
      </c>
      <c r="H52" s="4">
        <f t="shared" si="4"/>
        <v>184</v>
      </c>
      <c r="I52" s="28">
        <v>0</v>
      </c>
      <c r="J52" s="5">
        <f t="shared" si="5"/>
        <v>184</v>
      </c>
      <c r="K52" s="29">
        <f t="shared" si="6"/>
        <v>165.6</v>
      </c>
      <c r="L52" s="6">
        <f t="shared" si="7"/>
        <v>184</v>
      </c>
      <c r="M52" s="30">
        <f t="shared" si="8"/>
        <v>95.679999999999993</v>
      </c>
      <c r="N52" s="14">
        <f t="shared" si="9"/>
        <v>165.6</v>
      </c>
      <c r="O52" s="14">
        <f t="shared" si="10"/>
        <v>69.92</v>
      </c>
    </row>
    <row r="53" spans="1:15" x14ac:dyDescent="0.25">
      <c r="A53" s="17">
        <v>51</v>
      </c>
      <c r="B53" s="16">
        <f t="shared" si="11"/>
        <v>184</v>
      </c>
      <c r="C53" s="1">
        <f t="shared" si="11"/>
        <v>95.679999999999993</v>
      </c>
      <c r="D53" s="2">
        <f t="shared" si="0"/>
        <v>184</v>
      </c>
      <c r="E53" s="26">
        <f t="shared" si="1"/>
        <v>0</v>
      </c>
      <c r="F53" s="3">
        <f t="shared" si="2"/>
        <v>184</v>
      </c>
      <c r="G53" s="27">
        <f t="shared" si="3"/>
        <v>69.92</v>
      </c>
      <c r="H53" s="4">
        <f t="shared" si="4"/>
        <v>184</v>
      </c>
      <c r="I53" s="28">
        <v>0</v>
      </c>
      <c r="J53" s="5">
        <f t="shared" si="5"/>
        <v>184</v>
      </c>
      <c r="K53" s="29">
        <f t="shared" si="6"/>
        <v>165.6</v>
      </c>
      <c r="L53" s="6">
        <f t="shared" si="7"/>
        <v>182</v>
      </c>
      <c r="M53" s="30">
        <f t="shared" si="8"/>
        <v>95.679999999999993</v>
      </c>
      <c r="N53" s="14">
        <f t="shared" si="9"/>
        <v>165.6</v>
      </c>
      <c r="O53" s="14">
        <f t="shared" si="10"/>
        <v>69.92</v>
      </c>
    </row>
    <row r="54" spans="1:15" x14ac:dyDescent="0.25">
      <c r="A54" s="17">
        <v>52</v>
      </c>
      <c r="B54" s="16">
        <f t="shared" si="11"/>
        <v>182</v>
      </c>
      <c r="C54" s="1">
        <f t="shared" si="11"/>
        <v>95.679999999999993</v>
      </c>
      <c r="D54" s="2">
        <f t="shared" si="0"/>
        <v>182</v>
      </c>
      <c r="E54" s="26">
        <f t="shared" si="1"/>
        <v>0</v>
      </c>
      <c r="F54" s="3">
        <f t="shared" si="2"/>
        <v>182</v>
      </c>
      <c r="G54" s="27">
        <f t="shared" si="3"/>
        <v>69.16</v>
      </c>
      <c r="H54" s="4">
        <f t="shared" si="4"/>
        <v>182</v>
      </c>
      <c r="I54" s="28">
        <v>0</v>
      </c>
      <c r="J54" s="5">
        <f t="shared" si="5"/>
        <v>182</v>
      </c>
      <c r="K54" s="29">
        <f t="shared" si="6"/>
        <v>163.80000000000001</v>
      </c>
      <c r="L54" s="6">
        <f t="shared" si="7"/>
        <v>182</v>
      </c>
      <c r="M54" s="30">
        <f t="shared" si="8"/>
        <v>94.640000000000015</v>
      </c>
      <c r="N54" s="14">
        <f t="shared" si="9"/>
        <v>163.80000000000001</v>
      </c>
      <c r="O54" s="14">
        <f t="shared" si="10"/>
        <v>69.16</v>
      </c>
    </row>
    <row r="55" spans="1:15" x14ac:dyDescent="0.25">
      <c r="A55" s="17">
        <v>53</v>
      </c>
      <c r="B55" s="16">
        <f t="shared" si="11"/>
        <v>182</v>
      </c>
      <c r="C55" s="1">
        <f t="shared" si="11"/>
        <v>94.640000000000015</v>
      </c>
      <c r="D55" s="2">
        <f t="shared" si="0"/>
        <v>182</v>
      </c>
      <c r="E55" s="26">
        <f t="shared" si="1"/>
        <v>0</v>
      </c>
      <c r="F55" s="3">
        <f t="shared" si="2"/>
        <v>182</v>
      </c>
      <c r="G55" s="27">
        <f t="shared" si="3"/>
        <v>69.16</v>
      </c>
      <c r="H55" s="4">
        <f t="shared" si="4"/>
        <v>182</v>
      </c>
      <c r="I55" s="28">
        <v>0</v>
      </c>
      <c r="J55" s="5">
        <f t="shared" si="5"/>
        <v>182</v>
      </c>
      <c r="K55" s="29">
        <f t="shared" si="6"/>
        <v>163.80000000000001</v>
      </c>
      <c r="L55" s="6">
        <f t="shared" si="7"/>
        <v>180</v>
      </c>
      <c r="M55" s="30">
        <f t="shared" si="8"/>
        <v>94.640000000000015</v>
      </c>
      <c r="N55" s="14">
        <f t="shared" si="9"/>
        <v>163.80000000000001</v>
      </c>
      <c r="O55" s="14">
        <f t="shared" si="10"/>
        <v>69.16</v>
      </c>
    </row>
    <row r="56" spans="1:15" x14ac:dyDescent="0.25">
      <c r="A56" s="17">
        <v>54</v>
      </c>
      <c r="B56" s="16">
        <f t="shared" si="11"/>
        <v>180</v>
      </c>
      <c r="C56" s="1">
        <f t="shared" si="11"/>
        <v>94.640000000000015</v>
      </c>
      <c r="D56" s="2">
        <f t="shared" si="0"/>
        <v>180</v>
      </c>
      <c r="E56" s="26">
        <f t="shared" si="1"/>
        <v>0</v>
      </c>
      <c r="F56" s="3">
        <f t="shared" si="2"/>
        <v>180</v>
      </c>
      <c r="G56" s="27">
        <f t="shared" si="3"/>
        <v>68.399999999999991</v>
      </c>
      <c r="H56" s="4">
        <f t="shared" si="4"/>
        <v>180</v>
      </c>
      <c r="I56" s="28">
        <v>0</v>
      </c>
      <c r="J56" s="5">
        <f t="shared" si="5"/>
        <v>180</v>
      </c>
      <c r="K56" s="29">
        <f t="shared" si="6"/>
        <v>162</v>
      </c>
      <c r="L56" s="6">
        <f t="shared" si="7"/>
        <v>180</v>
      </c>
      <c r="M56" s="30">
        <f t="shared" si="8"/>
        <v>93.600000000000009</v>
      </c>
      <c r="N56" s="14">
        <f t="shared" si="9"/>
        <v>162</v>
      </c>
      <c r="O56" s="14">
        <f t="shared" si="10"/>
        <v>68.399999999999991</v>
      </c>
    </row>
    <row r="57" spans="1:15" x14ac:dyDescent="0.25">
      <c r="A57" s="17">
        <v>55</v>
      </c>
      <c r="B57" s="16">
        <f t="shared" si="11"/>
        <v>180</v>
      </c>
      <c r="C57" s="1">
        <f t="shared" si="11"/>
        <v>93.600000000000009</v>
      </c>
      <c r="D57" s="2">
        <f t="shared" si="0"/>
        <v>180</v>
      </c>
      <c r="E57" s="26">
        <f t="shared" si="1"/>
        <v>0</v>
      </c>
      <c r="F57" s="3">
        <f t="shared" si="2"/>
        <v>180</v>
      </c>
      <c r="G57" s="27">
        <f t="shared" si="3"/>
        <v>68.399999999999991</v>
      </c>
      <c r="H57" s="4">
        <f t="shared" si="4"/>
        <v>180</v>
      </c>
      <c r="I57" s="28">
        <v>0</v>
      </c>
      <c r="J57" s="5">
        <f t="shared" si="5"/>
        <v>180</v>
      </c>
      <c r="K57" s="29">
        <f t="shared" si="6"/>
        <v>162</v>
      </c>
      <c r="L57" s="6">
        <f t="shared" si="7"/>
        <v>178</v>
      </c>
      <c r="M57" s="30">
        <f t="shared" si="8"/>
        <v>93.600000000000009</v>
      </c>
      <c r="N57" s="14">
        <f t="shared" si="9"/>
        <v>162</v>
      </c>
      <c r="O57" s="14">
        <f t="shared" si="10"/>
        <v>68.399999999999991</v>
      </c>
    </row>
    <row r="58" spans="1:15" x14ac:dyDescent="0.25">
      <c r="A58" s="17">
        <v>56</v>
      </c>
      <c r="B58" s="16">
        <f t="shared" si="11"/>
        <v>178</v>
      </c>
      <c r="C58" s="1">
        <f t="shared" si="11"/>
        <v>93.600000000000009</v>
      </c>
      <c r="D58" s="2">
        <f t="shared" si="0"/>
        <v>178</v>
      </c>
      <c r="E58" s="26">
        <f t="shared" si="1"/>
        <v>0</v>
      </c>
      <c r="F58" s="3">
        <f t="shared" si="2"/>
        <v>178</v>
      </c>
      <c r="G58" s="27">
        <f t="shared" si="3"/>
        <v>67.64</v>
      </c>
      <c r="H58" s="4">
        <f t="shared" si="4"/>
        <v>178</v>
      </c>
      <c r="I58" s="28">
        <v>0</v>
      </c>
      <c r="J58" s="5">
        <f t="shared" si="5"/>
        <v>178</v>
      </c>
      <c r="K58" s="29">
        <f t="shared" si="6"/>
        <v>0</v>
      </c>
      <c r="L58" s="6">
        <f t="shared" si="7"/>
        <v>178</v>
      </c>
      <c r="M58" s="30">
        <f t="shared" si="8"/>
        <v>-67.64</v>
      </c>
      <c r="N58" s="14">
        <f t="shared" si="9"/>
        <v>0</v>
      </c>
      <c r="O58" s="14">
        <f t="shared" si="10"/>
        <v>67.64</v>
      </c>
    </row>
    <row r="59" spans="1:15" x14ac:dyDescent="0.25">
      <c r="A59" s="17">
        <v>57</v>
      </c>
      <c r="B59" s="16">
        <f t="shared" si="11"/>
        <v>178</v>
      </c>
      <c r="C59" s="1">
        <f t="shared" si="11"/>
        <v>-67.64</v>
      </c>
      <c r="D59" s="2">
        <f t="shared" si="0"/>
        <v>178</v>
      </c>
      <c r="E59" s="26">
        <f t="shared" si="1"/>
        <v>0</v>
      </c>
      <c r="F59" s="3">
        <f t="shared" si="2"/>
        <v>178</v>
      </c>
      <c r="G59" s="27">
        <f t="shared" si="3"/>
        <v>67.64</v>
      </c>
      <c r="H59" s="4">
        <f t="shared" si="4"/>
        <v>178</v>
      </c>
      <c r="I59" s="28">
        <v>0</v>
      </c>
      <c r="J59" s="5">
        <f t="shared" si="5"/>
        <v>178</v>
      </c>
      <c r="K59" s="29">
        <f t="shared" si="6"/>
        <v>160.20000000000002</v>
      </c>
      <c r="L59" s="6">
        <f t="shared" si="7"/>
        <v>176</v>
      </c>
      <c r="M59" s="30">
        <f t="shared" si="8"/>
        <v>92.560000000000016</v>
      </c>
      <c r="N59" s="14">
        <f t="shared" si="9"/>
        <v>160.20000000000002</v>
      </c>
      <c r="O59" s="14">
        <f t="shared" si="10"/>
        <v>67.64</v>
      </c>
    </row>
    <row r="60" spans="1:15" x14ac:dyDescent="0.25">
      <c r="A60" s="17">
        <v>58</v>
      </c>
      <c r="B60" s="16">
        <f t="shared" si="11"/>
        <v>176</v>
      </c>
      <c r="C60" s="1">
        <f t="shared" si="11"/>
        <v>92.560000000000016</v>
      </c>
      <c r="D60" s="2">
        <f t="shared" si="0"/>
        <v>176</v>
      </c>
      <c r="E60" s="26">
        <f t="shared" si="1"/>
        <v>0</v>
      </c>
      <c r="F60" s="3">
        <f t="shared" si="2"/>
        <v>176</v>
      </c>
      <c r="G60" s="27">
        <f t="shared" si="3"/>
        <v>66.88</v>
      </c>
      <c r="H60" s="4">
        <f t="shared" si="4"/>
        <v>176</v>
      </c>
      <c r="I60" s="28">
        <v>0</v>
      </c>
      <c r="J60" s="5">
        <f t="shared" si="5"/>
        <v>176</v>
      </c>
      <c r="K60" s="29">
        <f t="shared" si="6"/>
        <v>158.4</v>
      </c>
      <c r="L60" s="6">
        <f t="shared" si="7"/>
        <v>176</v>
      </c>
      <c r="M60" s="30">
        <f t="shared" si="8"/>
        <v>91.52000000000001</v>
      </c>
      <c r="N60" s="14">
        <f t="shared" si="9"/>
        <v>158.4</v>
      </c>
      <c r="O60" s="14">
        <f t="shared" si="10"/>
        <v>66.88</v>
      </c>
    </row>
    <row r="61" spans="1:15" x14ac:dyDescent="0.25">
      <c r="A61" s="17">
        <v>59</v>
      </c>
      <c r="B61" s="16">
        <f t="shared" si="11"/>
        <v>176</v>
      </c>
      <c r="C61" s="1">
        <f t="shared" si="11"/>
        <v>91.52000000000001</v>
      </c>
      <c r="D61" s="2">
        <f t="shared" si="0"/>
        <v>176</v>
      </c>
      <c r="E61" s="26">
        <f t="shared" si="1"/>
        <v>0</v>
      </c>
      <c r="F61" s="3">
        <f t="shared" si="2"/>
        <v>176</v>
      </c>
      <c r="G61" s="27">
        <f t="shared" si="3"/>
        <v>66.88</v>
      </c>
      <c r="H61" s="4">
        <f t="shared" si="4"/>
        <v>176</v>
      </c>
      <c r="I61" s="28">
        <v>0</v>
      </c>
      <c r="J61" s="5">
        <f t="shared" si="5"/>
        <v>176</v>
      </c>
      <c r="K61" s="29">
        <f t="shared" si="6"/>
        <v>158.4</v>
      </c>
      <c r="L61" s="6">
        <f t="shared" si="7"/>
        <v>174</v>
      </c>
      <c r="M61" s="30">
        <f t="shared" si="8"/>
        <v>91.52000000000001</v>
      </c>
      <c r="N61" s="14">
        <f t="shared" si="9"/>
        <v>158.4</v>
      </c>
      <c r="O61" s="14">
        <f t="shared" si="10"/>
        <v>66.88</v>
      </c>
    </row>
    <row r="62" spans="1:15" x14ac:dyDescent="0.25">
      <c r="A62" s="17">
        <v>60</v>
      </c>
      <c r="B62" s="16">
        <f t="shared" si="11"/>
        <v>174</v>
      </c>
      <c r="C62" s="1">
        <f t="shared" si="11"/>
        <v>91.52000000000001</v>
      </c>
      <c r="D62" s="2">
        <f t="shared" si="0"/>
        <v>208</v>
      </c>
      <c r="E62" s="26">
        <f t="shared" si="1"/>
        <v>626.40000000000009</v>
      </c>
      <c r="F62" s="3">
        <f t="shared" si="2"/>
        <v>208</v>
      </c>
      <c r="G62" s="27">
        <f t="shared" si="3"/>
        <v>79.039999999999992</v>
      </c>
      <c r="H62" s="4">
        <f t="shared" si="4"/>
        <v>208</v>
      </c>
      <c r="I62" s="28">
        <v>0</v>
      </c>
      <c r="J62" s="5">
        <f t="shared" si="5"/>
        <v>208</v>
      </c>
      <c r="K62" s="29">
        <f t="shared" si="6"/>
        <v>187.20000000000002</v>
      </c>
      <c r="L62" s="6">
        <f t="shared" si="7"/>
        <v>208</v>
      </c>
      <c r="M62" s="30">
        <f t="shared" si="8"/>
        <v>-518.24</v>
      </c>
      <c r="N62" s="14">
        <f t="shared" si="9"/>
        <v>187.20000000000002</v>
      </c>
      <c r="O62" s="14">
        <f t="shared" si="10"/>
        <v>705.44</v>
      </c>
    </row>
    <row r="63" spans="1:15" x14ac:dyDescent="0.25">
      <c r="A63" s="17">
        <v>61</v>
      </c>
      <c r="B63" s="16">
        <f t="shared" si="11"/>
        <v>208</v>
      </c>
      <c r="C63" s="1">
        <f t="shared" si="11"/>
        <v>-518.24</v>
      </c>
      <c r="D63" s="2">
        <f t="shared" si="0"/>
        <v>208</v>
      </c>
      <c r="E63" s="26">
        <f t="shared" si="1"/>
        <v>0</v>
      </c>
      <c r="F63" s="3">
        <f t="shared" si="2"/>
        <v>208</v>
      </c>
      <c r="G63" s="27">
        <f t="shared" si="3"/>
        <v>79.039999999999992</v>
      </c>
      <c r="H63" s="4">
        <f t="shared" si="4"/>
        <v>208</v>
      </c>
      <c r="I63" s="28">
        <v>0</v>
      </c>
      <c r="J63" s="5">
        <f t="shared" si="5"/>
        <v>208</v>
      </c>
      <c r="K63" s="29">
        <f t="shared" si="6"/>
        <v>187.20000000000002</v>
      </c>
      <c r="L63" s="6">
        <f t="shared" si="7"/>
        <v>206</v>
      </c>
      <c r="M63" s="30">
        <f t="shared" si="8"/>
        <v>108.16000000000003</v>
      </c>
      <c r="N63" s="14">
        <f t="shared" si="9"/>
        <v>187.20000000000002</v>
      </c>
      <c r="O63" s="14">
        <f t="shared" si="10"/>
        <v>79.039999999999992</v>
      </c>
    </row>
    <row r="64" spans="1:15" x14ac:dyDescent="0.25">
      <c r="A64" s="17">
        <v>62</v>
      </c>
      <c r="B64" s="16">
        <f t="shared" si="11"/>
        <v>206</v>
      </c>
      <c r="C64" s="1">
        <f t="shared" si="11"/>
        <v>108.16000000000003</v>
      </c>
      <c r="D64" s="2">
        <f t="shared" si="0"/>
        <v>206</v>
      </c>
      <c r="E64" s="26">
        <f t="shared" si="1"/>
        <v>0</v>
      </c>
      <c r="F64" s="3">
        <f t="shared" si="2"/>
        <v>206</v>
      </c>
      <c r="G64" s="27">
        <f t="shared" si="3"/>
        <v>78.28</v>
      </c>
      <c r="H64" s="4">
        <f t="shared" si="4"/>
        <v>206</v>
      </c>
      <c r="I64" s="28">
        <v>0</v>
      </c>
      <c r="J64" s="5">
        <f t="shared" si="5"/>
        <v>206</v>
      </c>
      <c r="K64" s="29">
        <f t="shared" si="6"/>
        <v>185.4</v>
      </c>
      <c r="L64" s="6">
        <f t="shared" si="7"/>
        <v>206</v>
      </c>
      <c r="M64" s="30">
        <f t="shared" si="8"/>
        <v>107.12</v>
      </c>
      <c r="N64" s="14">
        <f t="shared" si="9"/>
        <v>185.4</v>
      </c>
      <c r="O64" s="14">
        <f t="shared" si="10"/>
        <v>78.28</v>
      </c>
    </row>
    <row r="65" spans="1:15" x14ac:dyDescent="0.25">
      <c r="A65" s="17">
        <v>63</v>
      </c>
      <c r="B65" s="16">
        <f t="shared" si="11"/>
        <v>206</v>
      </c>
      <c r="C65" s="1">
        <f t="shared" si="11"/>
        <v>107.12</v>
      </c>
      <c r="D65" s="2">
        <f t="shared" si="0"/>
        <v>206</v>
      </c>
      <c r="E65" s="26">
        <f t="shared" si="1"/>
        <v>0</v>
      </c>
      <c r="F65" s="3">
        <f t="shared" si="2"/>
        <v>206</v>
      </c>
      <c r="G65" s="27">
        <f t="shared" si="3"/>
        <v>78.28</v>
      </c>
      <c r="H65" s="4">
        <f t="shared" si="4"/>
        <v>206</v>
      </c>
      <c r="I65" s="28">
        <v>0</v>
      </c>
      <c r="J65" s="5">
        <f t="shared" si="5"/>
        <v>206</v>
      </c>
      <c r="K65" s="29">
        <f t="shared" si="6"/>
        <v>0</v>
      </c>
      <c r="L65" s="6">
        <f t="shared" si="7"/>
        <v>204</v>
      </c>
      <c r="M65" s="30">
        <f t="shared" si="8"/>
        <v>-78.28</v>
      </c>
      <c r="N65" s="14">
        <f t="shared" si="9"/>
        <v>0</v>
      </c>
      <c r="O65" s="14">
        <f t="shared" si="10"/>
        <v>78.28</v>
      </c>
    </row>
    <row r="66" spans="1:15" x14ac:dyDescent="0.25">
      <c r="A66" s="17">
        <v>64</v>
      </c>
      <c r="B66" s="16">
        <f t="shared" si="11"/>
        <v>204</v>
      </c>
      <c r="C66" s="1">
        <f t="shared" si="11"/>
        <v>-78.28</v>
      </c>
      <c r="D66" s="2">
        <f t="shared" si="0"/>
        <v>204</v>
      </c>
      <c r="E66" s="26">
        <f t="shared" si="1"/>
        <v>0</v>
      </c>
      <c r="F66" s="3">
        <f t="shared" si="2"/>
        <v>204</v>
      </c>
      <c r="G66" s="27">
        <f t="shared" si="3"/>
        <v>77.52000000000001</v>
      </c>
      <c r="H66" s="4">
        <f t="shared" si="4"/>
        <v>204</v>
      </c>
      <c r="I66" s="28">
        <v>0</v>
      </c>
      <c r="J66" s="5">
        <f t="shared" si="5"/>
        <v>204</v>
      </c>
      <c r="K66" s="29">
        <f t="shared" si="6"/>
        <v>183.6</v>
      </c>
      <c r="L66" s="6">
        <f t="shared" si="7"/>
        <v>204</v>
      </c>
      <c r="M66" s="30">
        <f t="shared" si="8"/>
        <v>106.07999999999998</v>
      </c>
      <c r="N66" s="14">
        <f t="shared" si="9"/>
        <v>183.6</v>
      </c>
      <c r="O66" s="14">
        <f t="shared" si="10"/>
        <v>77.52000000000001</v>
      </c>
    </row>
    <row r="67" spans="1:15" x14ac:dyDescent="0.25">
      <c r="A67" s="17">
        <v>65</v>
      </c>
      <c r="B67" s="16">
        <f t="shared" si="11"/>
        <v>204</v>
      </c>
      <c r="C67" s="1">
        <f t="shared" si="11"/>
        <v>106.07999999999998</v>
      </c>
      <c r="D67" s="2">
        <f t="shared" si="0"/>
        <v>204</v>
      </c>
      <c r="E67" s="26">
        <f t="shared" si="1"/>
        <v>0</v>
      </c>
      <c r="F67" s="3">
        <f t="shared" si="2"/>
        <v>204</v>
      </c>
      <c r="G67" s="27">
        <f t="shared" si="3"/>
        <v>77.52000000000001</v>
      </c>
      <c r="H67" s="4">
        <f t="shared" si="4"/>
        <v>204</v>
      </c>
      <c r="I67" s="28">
        <v>0</v>
      </c>
      <c r="J67" s="5">
        <f t="shared" si="5"/>
        <v>204</v>
      </c>
      <c r="K67" s="29">
        <f t="shared" si="6"/>
        <v>183.6</v>
      </c>
      <c r="L67" s="6">
        <f t="shared" si="7"/>
        <v>202</v>
      </c>
      <c r="M67" s="30">
        <f t="shared" si="8"/>
        <v>106.07999999999998</v>
      </c>
      <c r="N67" s="14">
        <f t="shared" si="9"/>
        <v>183.6</v>
      </c>
      <c r="O67" s="14">
        <f t="shared" si="10"/>
        <v>77.52000000000001</v>
      </c>
    </row>
    <row r="68" spans="1:15" x14ac:dyDescent="0.25">
      <c r="A68" s="17">
        <v>66</v>
      </c>
      <c r="B68" s="16">
        <f t="shared" si="11"/>
        <v>202</v>
      </c>
      <c r="C68" s="1">
        <f t="shared" si="11"/>
        <v>106.07999999999998</v>
      </c>
      <c r="D68" s="2">
        <f t="shared" ref="D68:D131" si="12">ROUNDDOWN(IF(MOD(A68,30)=0,B68*1.2,B68),0)</f>
        <v>202</v>
      </c>
      <c r="E68" s="26">
        <f t="shared" ref="E68:E131" si="13">IF(MOD(A68,30)=0,(B68*0.2*18),0)</f>
        <v>0</v>
      </c>
      <c r="F68" s="3">
        <f t="shared" ref="F68:F131" si="14">D68</f>
        <v>202</v>
      </c>
      <c r="G68" s="27">
        <f t="shared" ref="G68:G131" si="15">(F68*0.2*1.9)</f>
        <v>76.760000000000005</v>
      </c>
      <c r="H68" s="4">
        <f t="shared" ref="H68:H131" si="16">F68</f>
        <v>202</v>
      </c>
      <c r="I68" s="28">
        <v>0</v>
      </c>
      <c r="J68" s="5">
        <f t="shared" ref="J68:J131" si="17">H68</f>
        <v>202</v>
      </c>
      <c r="K68" s="29">
        <f t="shared" ref="K68:K131" si="18">IF(MOD(A68,7)&lt;&gt;0,J68*0.9,0)</f>
        <v>181.8</v>
      </c>
      <c r="L68" s="6">
        <f t="shared" ref="L68:L131" si="19">IF(MOD(A68,2)=1,J68-2,J68)</f>
        <v>202</v>
      </c>
      <c r="M68" s="30">
        <f t="shared" ref="M68:M131" si="20">(I68+K68)-(E68+G68)</f>
        <v>105.04</v>
      </c>
      <c r="N68" s="14">
        <f t="shared" ref="N68:N131" si="21">K68</f>
        <v>181.8</v>
      </c>
      <c r="O68" s="14">
        <f t="shared" ref="O68:O131" si="22">E68+G68</f>
        <v>76.760000000000005</v>
      </c>
    </row>
    <row r="69" spans="1:15" x14ac:dyDescent="0.25">
      <c r="A69" s="17">
        <v>67</v>
      </c>
      <c r="B69" s="16">
        <f t="shared" ref="B69:C132" si="23">L68</f>
        <v>202</v>
      </c>
      <c r="C69" s="1">
        <f t="shared" si="23"/>
        <v>105.04</v>
      </c>
      <c r="D69" s="2">
        <f t="shared" si="12"/>
        <v>202</v>
      </c>
      <c r="E69" s="26">
        <f t="shared" si="13"/>
        <v>0</v>
      </c>
      <c r="F69" s="3">
        <f t="shared" si="14"/>
        <v>202</v>
      </c>
      <c r="G69" s="27">
        <f t="shared" si="15"/>
        <v>76.760000000000005</v>
      </c>
      <c r="H69" s="4">
        <f t="shared" si="16"/>
        <v>202</v>
      </c>
      <c r="I69" s="28">
        <v>0</v>
      </c>
      <c r="J69" s="5">
        <f t="shared" si="17"/>
        <v>202</v>
      </c>
      <c r="K69" s="29">
        <f t="shared" si="18"/>
        <v>181.8</v>
      </c>
      <c r="L69" s="6">
        <f t="shared" si="19"/>
        <v>200</v>
      </c>
      <c r="M69" s="30">
        <f t="shared" si="20"/>
        <v>105.04</v>
      </c>
      <c r="N69" s="14">
        <f t="shared" si="21"/>
        <v>181.8</v>
      </c>
      <c r="O69" s="14">
        <f t="shared" si="22"/>
        <v>76.760000000000005</v>
      </c>
    </row>
    <row r="70" spans="1:15" x14ac:dyDescent="0.25">
      <c r="A70" s="17">
        <v>68</v>
      </c>
      <c r="B70" s="16">
        <f t="shared" si="23"/>
        <v>200</v>
      </c>
      <c r="C70" s="1">
        <f t="shared" si="23"/>
        <v>105.04</v>
      </c>
      <c r="D70" s="2">
        <f t="shared" si="12"/>
        <v>200</v>
      </c>
      <c r="E70" s="26">
        <f t="shared" si="13"/>
        <v>0</v>
      </c>
      <c r="F70" s="3">
        <f t="shared" si="14"/>
        <v>200</v>
      </c>
      <c r="G70" s="27">
        <f t="shared" si="15"/>
        <v>76</v>
      </c>
      <c r="H70" s="4">
        <f t="shared" si="16"/>
        <v>200</v>
      </c>
      <c r="I70" s="28">
        <v>0</v>
      </c>
      <c r="J70" s="5">
        <f t="shared" si="17"/>
        <v>200</v>
      </c>
      <c r="K70" s="29">
        <f t="shared" si="18"/>
        <v>180</v>
      </c>
      <c r="L70" s="6">
        <f t="shared" si="19"/>
        <v>200</v>
      </c>
      <c r="M70" s="30">
        <f t="shared" si="20"/>
        <v>104</v>
      </c>
      <c r="N70" s="14">
        <f t="shared" si="21"/>
        <v>180</v>
      </c>
      <c r="O70" s="14">
        <f t="shared" si="22"/>
        <v>76</v>
      </c>
    </row>
    <row r="71" spans="1:15" x14ac:dyDescent="0.25">
      <c r="A71" s="17">
        <v>69</v>
      </c>
      <c r="B71" s="16">
        <f t="shared" si="23"/>
        <v>200</v>
      </c>
      <c r="C71" s="1">
        <f t="shared" si="23"/>
        <v>104</v>
      </c>
      <c r="D71" s="2">
        <f t="shared" si="12"/>
        <v>200</v>
      </c>
      <c r="E71" s="26">
        <f t="shared" si="13"/>
        <v>0</v>
      </c>
      <c r="F71" s="3">
        <f t="shared" si="14"/>
        <v>200</v>
      </c>
      <c r="G71" s="27">
        <f t="shared" si="15"/>
        <v>76</v>
      </c>
      <c r="H71" s="4">
        <f t="shared" si="16"/>
        <v>200</v>
      </c>
      <c r="I71" s="28">
        <v>0</v>
      </c>
      <c r="J71" s="5">
        <f t="shared" si="17"/>
        <v>200</v>
      </c>
      <c r="K71" s="29">
        <f t="shared" si="18"/>
        <v>180</v>
      </c>
      <c r="L71" s="6">
        <f t="shared" si="19"/>
        <v>198</v>
      </c>
      <c r="M71" s="30">
        <f t="shared" si="20"/>
        <v>104</v>
      </c>
      <c r="N71" s="14">
        <f t="shared" si="21"/>
        <v>180</v>
      </c>
      <c r="O71" s="14">
        <f t="shared" si="22"/>
        <v>76</v>
      </c>
    </row>
    <row r="72" spans="1:15" x14ac:dyDescent="0.25">
      <c r="A72" s="17">
        <v>70</v>
      </c>
      <c r="B72" s="16">
        <f t="shared" si="23"/>
        <v>198</v>
      </c>
      <c r="C72" s="1">
        <f t="shared" si="23"/>
        <v>104</v>
      </c>
      <c r="D72" s="2">
        <f t="shared" si="12"/>
        <v>198</v>
      </c>
      <c r="E72" s="26">
        <f t="shared" si="13"/>
        <v>0</v>
      </c>
      <c r="F72" s="3">
        <f t="shared" si="14"/>
        <v>198</v>
      </c>
      <c r="G72" s="27">
        <f t="shared" si="15"/>
        <v>75.239999999999995</v>
      </c>
      <c r="H72" s="4">
        <f t="shared" si="16"/>
        <v>198</v>
      </c>
      <c r="I72" s="28">
        <v>0</v>
      </c>
      <c r="J72" s="5">
        <f t="shared" si="17"/>
        <v>198</v>
      </c>
      <c r="K72" s="29">
        <f t="shared" si="18"/>
        <v>0</v>
      </c>
      <c r="L72" s="6">
        <f t="shared" si="19"/>
        <v>198</v>
      </c>
      <c r="M72" s="30">
        <f t="shared" si="20"/>
        <v>-75.239999999999995</v>
      </c>
      <c r="N72" s="14">
        <f t="shared" si="21"/>
        <v>0</v>
      </c>
      <c r="O72" s="14">
        <f t="shared" si="22"/>
        <v>75.239999999999995</v>
      </c>
    </row>
    <row r="73" spans="1:15" x14ac:dyDescent="0.25">
      <c r="A73" s="17">
        <v>71</v>
      </c>
      <c r="B73" s="16">
        <f t="shared" si="23"/>
        <v>198</v>
      </c>
      <c r="C73" s="1">
        <f t="shared" si="23"/>
        <v>-75.239999999999995</v>
      </c>
      <c r="D73" s="2">
        <f t="shared" si="12"/>
        <v>198</v>
      </c>
      <c r="E73" s="26">
        <f t="shared" si="13"/>
        <v>0</v>
      </c>
      <c r="F73" s="3">
        <f t="shared" si="14"/>
        <v>198</v>
      </c>
      <c r="G73" s="27">
        <f t="shared" si="15"/>
        <v>75.239999999999995</v>
      </c>
      <c r="H73" s="4">
        <f t="shared" si="16"/>
        <v>198</v>
      </c>
      <c r="I73" s="28">
        <v>0</v>
      </c>
      <c r="J73" s="5">
        <f t="shared" si="17"/>
        <v>198</v>
      </c>
      <c r="K73" s="29">
        <f t="shared" si="18"/>
        <v>178.20000000000002</v>
      </c>
      <c r="L73" s="6">
        <f t="shared" si="19"/>
        <v>196</v>
      </c>
      <c r="M73" s="30">
        <f t="shared" si="20"/>
        <v>102.96000000000002</v>
      </c>
      <c r="N73" s="14">
        <f t="shared" si="21"/>
        <v>178.20000000000002</v>
      </c>
      <c r="O73" s="14">
        <f t="shared" si="22"/>
        <v>75.239999999999995</v>
      </c>
    </row>
    <row r="74" spans="1:15" x14ac:dyDescent="0.25">
      <c r="A74" s="17">
        <v>72</v>
      </c>
      <c r="B74" s="16">
        <f t="shared" si="23"/>
        <v>196</v>
      </c>
      <c r="C74" s="1">
        <f t="shared" si="23"/>
        <v>102.96000000000002</v>
      </c>
      <c r="D74" s="2">
        <f t="shared" si="12"/>
        <v>196</v>
      </c>
      <c r="E74" s="26">
        <f t="shared" si="13"/>
        <v>0</v>
      </c>
      <c r="F74" s="3">
        <f t="shared" si="14"/>
        <v>196</v>
      </c>
      <c r="G74" s="27">
        <f t="shared" si="15"/>
        <v>74.48</v>
      </c>
      <c r="H74" s="4">
        <f t="shared" si="16"/>
        <v>196</v>
      </c>
      <c r="I74" s="28">
        <v>0</v>
      </c>
      <c r="J74" s="5">
        <f t="shared" si="17"/>
        <v>196</v>
      </c>
      <c r="K74" s="29">
        <f t="shared" si="18"/>
        <v>176.4</v>
      </c>
      <c r="L74" s="6">
        <f t="shared" si="19"/>
        <v>196</v>
      </c>
      <c r="M74" s="30">
        <f t="shared" si="20"/>
        <v>101.92</v>
      </c>
      <c r="N74" s="14">
        <f t="shared" si="21"/>
        <v>176.4</v>
      </c>
      <c r="O74" s="14">
        <f t="shared" si="22"/>
        <v>74.48</v>
      </c>
    </row>
    <row r="75" spans="1:15" x14ac:dyDescent="0.25">
      <c r="A75" s="17">
        <v>73</v>
      </c>
      <c r="B75" s="16">
        <f t="shared" si="23"/>
        <v>196</v>
      </c>
      <c r="C75" s="1">
        <f t="shared" si="23"/>
        <v>101.92</v>
      </c>
      <c r="D75" s="2">
        <f t="shared" si="12"/>
        <v>196</v>
      </c>
      <c r="E75" s="26">
        <f t="shared" si="13"/>
        <v>0</v>
      </c>
      <c r="F75" s="3">
        <f t="shared" si="14"/>
        <v>196</v>
      </c>
      <c r="G75" s="27">
        <f t="shared" si="15"/>
        <v>74.48</v>
      </c>
      <c r="H75" s="4">
        <f t="shared" si="16"/>
        <v>196</v>
      </c>
      <c r="I75" s="28">
        <v>0</v>
      </c>
      <c r="J75" s="5">
        <f t="shared" si="17"/>
        <v>196</v>
      </c>
      <c r="K75" s="29">
        <f t="shared" si="18"/>
        <v>176.4</v>
      </c>
      <c r="L75" s="6">
        <f t="shared" si="19"/>
        <v>194</v>
      </c>
      <c r="M75" s="30">
        <f t="shared" si="20"/>
        <v>101.92</v>
      </c>
      <c r="N75" s="14">
        <f t="shared" si="21"/>
        <v>176.4</v>
      </c>
      <c r="O75" s="14">
        <f t="shared" si="22"/>
        <v>74.48</v>
      </c>
    </row>
    <row r="76" spans="1:15" x14ac:dyDescent="0.25">
      <c r="A76" s="17">
        <v>74</v>
      </c>
      <c r="B76" s="16">
        <f t="shared" si="23"/>
        <v>194</v>
      </c>
      <c r="C76" s="1">
        <f t="shared" si="23"/>
        <v>101.92</v>
      </c>
      <c r="D76" s="2">
        <f t="shared" si="12"/>
        <v>194</v>
      </c>
      <c r="E76" s="26">
        <f t="shared" si="13"/>
        <v>0</v>
      </c>
      <c r="F76" s="3">
        <f t="shared" si="14"/>
        <v>194</v>
      </c>
      <c r="G76" s="27">
        <f t="shared" si="15"/>
        <v>73.72</v>
      </c>
      <c r="H76" s="4">
        <f t="shared" si="16"/>
        <v>194</v>
      </c>
      <c r="I76" s="28">
        <v>0</v>
      </c>
      <c r="J76" s="5">
        <f t="shared" si="17"/>
        <v>194</v>
      </c>
      <c r="K76" s="29">
        <f t="shared" si="18"/>
        <v>174.6</v>
      </c>
      <c r="L76" s="6">
        <f t="shared" si="19"/>
        <v>194</v>
      </c>
      <c r="M76" s="30">
        <f t="shared" si="20"/>
        <v>100.88</v>
      </c>
      <c r="N76" s="14">
        <f t="shared" si="21"/>
        <v>174.6</v>
      </c>
      <c r="O76" s="14">
        <f t="shared" si="22"/>
        <v>73.72</v>
      </c>
    </row>
    <row r="77" spans="1:15" x14ac:dyDescent="0.25">
      <c r="A77" s="17">
        <v>75</v>
      </c>
      <c r="B77" s="16">
        <f t="shared" si="23"/>
        <v>194</v>
      </c>
      <c r="C77" s="1">
        <f t="shared" si="23"/>
        <v>100.88</v>
      </c>
      <c r="D77" s="2">
        <f t="shared" si="12"/>
        <v>194</v>
      </c>
      <c r="E77" s="26">
        <f t="shared" si="13"/>
        <v>0</v>
      </c>
      <c r="F77" s="3">
        <f t="shared" si="14"/>
        <v>194</v>
      </c>
      <c r="G77" s="27">
        <f t="shared" si="15"/>
        <v>73.72</v>
      </c>
      <c r="H77" s="4">
        <f t="shared" si="16"/>
        <v>194</v>
      </c>
      <c r="I77" s="28">
        <v>0</v>
      </c>
      <c r="J77" s="5">
        <f t="shared" si="17"/>
        <v>194</v>
      </c>
      <c r="K77" s="29">
        <f t="shared" si="18"/>
        <v>174.6</v>
      </c>
      <c r="L77" s="6">
        <f t="shared" si="19"/>
        <v>192</v>
      </c>
      <c r="M77" s="30">
        <f t="shared" si="20"/>
        <v>100.88</v>
      </c>
      <c r="N77" s="14">
        <f t="shared" si="21"/>
        <v>174.6</v>
      </c>
      <c r="O77" s="14">
        <f t="shared" si="22"/>
        <v>73.72</v>
      </c>
    </row>
    <row r="78" spans="1:15" x14ac:dyDescent="0.25">
      <c r="A78" s="17">
        <v>76</v>
      </c>
      <c r="B78" s="16">
        <f t="shared" si="23"/>
        <v>192</v>
      </c>
      <c r="C78" s="1">
        <f t="shared" si="23"/>
        <v>100.88</v>
      </c>
      <c r="D78" s="2">
        <f t="shared" si="12"/>
        <v>192</v>
      </c>
      <c r="E78" s="26">
        <f t="shared" si="13"/>
        <v>0</v>
      </c>
      <c r="F78" s="3">
        <f t="shared" si="14"/>
        <v>192</v>
      </c>
      <c r="G78" s="27">
        <f t="shared" si="15"/>
        <v>72.960000000000008</v>
      </c>
      <c r="H78" s="4">
        <f t="shared" si="16"/>
        <v>192</v>
      </c>
      <c r="I78" s="28">
        <v>0</v>
      </c>
      <c r="J78" s="5">
        <f t="shared" si="17"/>
        <v>192</v>
      </c>
      <c r="K78" s="29">
        <f t="shared" si="18"/>
        <v>172.8</v>
      </c>
      <c r="L78" s="6">
        <f t="shared" si="19"/>
        <v>192</v>
      </c>
      <c r="M78" s="30">
        <f t="shared" si="20"/>
        <v>99.84</v>
      </c>
      <c r="N78" s="14">
        <f t="shared" si="21"/>
        <v>172.8</v>
      </c>
      <c r="O78" s="14">
        <f t="shared" si="22"/>
        <v>72.960000000000008</v>
      </c>
    </row>
    <row r="79" spans="1:15" x14ac:dyDescent="0.25">
      <c r="A79" s="17">
        <v>77</v>
      </c>
      <c r="B79" s="16">
        <f t="shared" si="23"/>
        <v>192</v>
      </c>
      <c r="C79" s="1">
        <f t="shared" si="23"/>
        <v>99.84</v>
      </c>
      <c r="D79" s="2">
        <f t="shared" si="12"/>
        <v>192</v>
      </c>
      <c r="E79" s="26">
        <f t="shared" si="13"/>
        <v>0</v>
      </c>
      <c r="F79" s="3">
        <f t="shared" si="14"/>
        <v>192</v>
      </c>
      <c r="G79" s="27">
        <f t="shared" si="15"/>
        <v>72.960000000000008</v>
      </c>
      <c r="H79" s="4">
        <f t="shared" si="16"/>
        <v>192</v>
      </c>
      <c r="I79" s="28">
        <v>0</v>
      </c>
      <c r="J79" s="5">
        <f t="shared" si="17"/>
        <v>192</v>
      </c>
      <c r="K79" s="29">
        <f t="shared" si="18"/>
        <v>0</v>
      </c>
      <c r="L79" s="6">
        <f t="shared" si="19"/>
        <v>190</v>
      </c>
      <c r="M79" s="30">
        <f t="shared" si="20"/>
        <v>-72.960000000000008</v>
      </c>
      <c r="N79" s="14">
        <f t="shared" si="21"/>
        <v>0</v>
      </c>
      <c r="O79" s="14">
        <f t="shared" si="22"/>
        <v>72.960000000000008</v>
      </c>
    </row>
    <row r="80" spans="1:15" x14ac:dyDescent="0.25">
      <c r="A80" s="17">
        <v>78</v>
      </c>
      <c r="B80" s="16">
        <f t="shared" si="23"/>
        <v>190</v>
      </c>
      <c r="C80" s="1">
        <f t="shared" si="23"/>
        <v>-72.960000000000008</v>
      </c>
      <c r="D80" s="2">
        <f t="shared" si="12"/>
        <v>190</v>
      </c>
      <c r="E80" s="26">
        <f t="shared" si="13"/>
        <v>0</v>
      </c>
      <c r="F80" s="3">
        <f t="shared" si="14"/>
        <v>190</v>
      </c>
      <c r="G80" s="27">
        <f t="shared" si="15"/>
        <v>72.2</v>
      </c>
      <c r="H80" s="4">
        <f t="shared" si="16"/>
        <v>190</v>
      </c>
      <c r="I80" s="28">
        <v>0</v>
      </c>
      <c r="J80" s="5">
        <f t="shared" si="17"/>
        <v>190</v>
      </c>
      <c r="K80" s="29">
        <f t="shared" si="18"/>
        <v>171</v>
      </c>
      <c r="L80" s="6">
        <f t="shared" si="19"/>
        <v>190</v>
      </c>
      <c r="M80" s="30">
        <f t="shared" si="20"/>
        <v>98.8</v>
      </c>
      <c r="N80" s="14">
        <f t="shared" si="21"/>
        <v>171</v>
      </c>
      <c r="O80" s="14">
        <f t="shared" si="22"/>
        <v>72.2</v>
      </c>
    </row>
    <row r="81" spans="1:15" x14ac:dyDescent="0.25">
      <c r="A81" s="17">
        <v>79</v>
      </c>
      <c r="B81" s="16">
        <f t="shared" si="23"/>
        <v>190</v>
      </c>
      <c r="C81" s="1">
        <f t="shared" si="23"/>
        <v>98.8</v>
      </c>
      <c r="D81" s="2">
        <f t="shared" si="12"/>
        <v>190</v>
      </c>
      <c r="E81" s="26">
        <f t="shared" si="13"/>
        <v>0</v>
      </c>
      <c r="F81" s="3">
        <f t="shared" si="14"/>
        <v>190</v>
      </c>
      <c r="G81" s="27">
        <f t="shared" si="15"/>
        <v>72.2</v>
      </c>
      <c r="H81" s="4">
        <f t="shared" si="16"/>
        <v>190</v>
      </c>
      <c r="I81" s="28">
        <v>0</v>
      </c>
      <c r="J81" s="5">
        <f t="shared" si="17"/>
        <v>190</v>
      </c>
      <c r="K81" s="29">
        <f t="shared" si="18"/>
        <v>171</v>
      </c>
      <c r="L81" s="6">
        <f t="shared" si="19"/>
        <v>188</v>
      </c>
      <c r="M81" s="30">
        <f t="shared" si="20"/>
        <v>98.8</v>
      </c>
      <c r="N81" s="14">
        <f t="shared" si="21"/>
        <v>171</v>
      </c>
      <c r="O81" s="14">
        <f t="shared" si="22"/>
        <v>72.2</v>
      </c>
    </row>
    <row r="82" spans="1:15" x14ac:dyDescent="0.25">
      <c r="A82" s="17">
        <v>80</v>
      </c>
      <c r="B82" s="16">
        <f t="shared" si="23"/>
        <v>188</v>
      </c>
      <c r="C82" s="1">
        <f t="shared" si="23"/>
        <v>98.8</v>
      </c>
      <c r="D82" s="2">
        <f t="shared" si="12"/>
        <v>188</v>
      </c>
      <c r="E82" s="26">
        <f t="shared" si="13"/>
        <v>0</v>
      </c>
      <c r="F82" s="3">
        <f t="shared" si="14"/>
        <v>188</v>
      </c>
      <c r="G82" s="27">
        <f t="shared" si="15"/>
        <v>71.44</v>
      </c>
      <c r="H82" s="4">
        <f t="shared" si="16"/>
        <v>188</v>
      </c>
      <c r="I82" s="28">
        <v>0</v>
      </c>
      <c r="J82" s="5">
        <f t="shared" si="17"/>
        <v>188</v>
      </c>
      <c r="K82" s="29">
        <f t="shared" si="18"/>
        <v>169.20000000000002</v>
      </c>
      <c r="L82" s="6">
        <f t="shared" si="19"/>
        <v>188</v>
      </c>
      <c r="M82" s="30">
        <f t="shared" si="20"/>
        <v>97.760000000000019</v>
      </c>
      <c r="N82" s="14">
        <f t="shared" si="21"/>
        <v>169.20000000000002</v>
      </c>
      <c r="O82" s="14">
        <f t="shared" si="22"/>
        <v>71.44</v>
      </c>
    </row>
    <row r="83" spans="1:15" x14ac:dyDescent="0.25">
      <c r="A83" s="17">
        <v>81</v>
      </c>
      <c r="B83" s="16">
        <f t="shared" si="23"/>
        <v>188</v>
      </c>
      <c r="C83" s="1">
        <f t="shared" si="23"/>
        <v>97.760000000000019</v>
      </c>
      <c r="D83" s="2">
        <f t="shared" si="12"/>
        <v>188</v>
      </c>
      <c r="E83" s="26">
        <f t="shared" si="13"/>
        <v>0</v>
      </c>
      <c r="F83" s="3">
        <f t="shared" si="14"/>
        <v>188</v>
      </c>
      <c r="G83" s="27">
        <f t="shared" si="15"/>
        <v>71.44</v>
      </c>
      <c r="H83" s="4">
        <f t="shared" si="16"/>
        <v>188</v>
      </c>
      <c r="I83" s="28">
        <v>0</v>
      </c>
      <c r="J83" s="5">
        <f t="shared" si="17"/>
        <v>188</v>
      </c>
      <c r="K83" s="29">
        <f t="shared" si="18"/>
        <v>169.20000000000002</v>
      </c>
      <c r="L83" s="6">
        <f t="shared" si="19"/>
        <v>186</v>
      </c>
      <c r="M83" s="30">
        <f t="shared" si="20"/>
        <v>97.760000000000019</v>
      </c>
      <c r="N83" s="14">
        <f t="shared" si="21"/>
        <v>169.20000000000002</v>
      </c>
      <c r="O83" s="14">
        <f t="shared" si="22"/>
        <v>71.44</v>
      </c>
    </row>
    <row r="84" spans="1:15" x14ac:dyDescent="0.25">
      <c r="A84" s="17">
        <v>82</v>
      </c>
      <c r="B84" s="16">
        <f t="shared" si="23"/>
        <v>186</v>
      </c>
      <c r="C84" s="1">
        <f t="shared" si="23"/>
        <v>97.760000000000019</v>
      </c>
      <c r="D84" s="2">
        <f t="shared" si="12"/>
        <v>186</v>
      </c>
      <c r="E84" s="26">
        <f t="shared" si="13"/>
        <v>0</v>
      </c>
      <c r="F84" s="3">
        <f t="shared" si="14"/>
        <v>186</v>
      </c>
      <c r="G84" s="27">
        <f t="shared" si="15"/>
        <v>70.680000000000007</v>
      </c>
      <c r="H84" s="4">
        <f t="shared" si="16"/>
        <v>186</v>
      </c>
      <c r="I84" s="28">
        <v>0</v>
      </c>
      <c r="J84" s="5">
        <f t="shared" si="17"/>
        <v>186</v>
      </c>
      <c r="K84" s="29">
        <f t="shared" si="18"/>
        <v>167.4</v>
      </c>
      <c r="L84" s="6">
        <f t="shared" si="19"/>
        <v>186</v>
      </c>
      <c r="M84" s="30">
        <f t="shared" si="20"/>
        <v>96.72</v>
      </c>
      <c r="N84" s="14">
        <f t="shared" si="21"/>
        <v>167.4</v>
      </c>
      <c r="O84" s="14">
        <f t="shared" si="22"/>
        <v>70.680000000000007</v>
      </c>
    </row>
    <row r="85" spans="1:15" x14ac:dyDescent="0.25">
      <c r="A85" s="17">
        <v>83</v>
      </c>
      <c r="B85" s="16">
        <f t="shared" si="23"/>
        <v>186</v>
      </c>
      <c r="C85" s="1">
        <f t="shared" si="23"/>
        <v>96.72</v>
      </c>
      <c r="D85" s="2">
        <f t="shared" si="12"/>
        <v>186</v>
      </c>
      <c r="E85" s="26">
        <f t="shared" si="13"/>
        <v>0</v>
      </c>
      <c r="F85" s="3">
        <f t="shared" si="14"/>
        <v>186</v>
      </c>
      <c r="G85" s="27">
        <f t="shared" si="15"/>
        <v>70.680000000000007</v>
      </c>
      <c r="H85" s="4">
        <f t="shared" si="16"/>
        <v>186</v>
      </c>
      <c r="I85" s="28">
        <v>0</v>
      </c>
      <c r="J85" s="5">
        <f t="shared" si="17"/>
        <v>186</v>
      </c>
      <c r="K85" s="29">
        <f t="shared" si="18"/>
        <v>167.4</v>
      </c>
      <c r="L85" s="6">
        <f t="shared" si="19"/>
        <v>184</v>
      </c>
      <c r="M85" s="30">
        <f t="shared" si="20"/>
        <v>96.72</v>
      </c>
      <c r="N85" s="14">
        <f t="shared" si="21"/>
        <v>167.4</v>
      </c>
      <c r="O85" s="14">
        <f t="shared" si="22"/>
        <v>70.680000000000007</v>
      </c>
    </row>
    <row r="86" spans="1:15" x14ac:dyDescent="0.25">
      <c r="A86" s="17">
        <v>84</v>
      </c>
      <c r="B86" s="16">
        <f t="shared" si="23"/>
        <v>184</v>
      </c>
      <c r="C86" s="1">
        <f t="shared" si="23"/>
        <v>96.72</v>
      </c>
      <c r="D86" s="2">
        <f t="shared" si="12"/>
        <v>184</v>
      </c>
      <c r="E86" s="26">
        <f t="shared" si="13"/>
        <v>0</v>
      </c>
      <c r="F86" s="3">
        <f t="shared" si="14"/>
        <v>184</v>
      </c>
      <c r="G86" s="27">
        <f t="shared" si="15"/>
        <v>69.92</v>
      </c>
      <c r="H86" s="4">
        <f t="shared" si="16"/>
        <v>184</v>
      </c>
      <c r="I86" s="28">
        <v>0</v>
      </c>
      <c r="J86" s="5">
        <f t="shared" si="17"/>
        <v>184</v>
      </c>
      <c r="K86" s="29">
        <f t="shared" si="18"/>
        <v>0</v>
      </c>
      <c r="L86" s="6">
        <f t="shared" si="19"/>
        <v>184</v>
      </c>
      <c r="M86" s="30">
        <f t="shared" si="20"/>
        <v>-69.92</v>
      </c>
      <c r="N86" s="14">
        <f t="shared" si="21"/>
        <v>0</v>
      </c>
      <c r="O86" s="14">
        <f t="shared" si="22"/>
        <v>69.92</v>
      </c>
    </row>
    <row r="87" spans="1:15" x14ac:dyDescent="0.25">
      <c r="A87" s="17">
        <v>85</v>
      </c>
      <c r="B87" s="16">
        <f t="shared" si="23"/>
        <v>184</v>
      </c>
      <c r="C87" s="1">
        <f t="shared" si="23"/>
        <v>-69.92</v>
      </c>
      <c r="D87" s="2">
        <f t="shared" si="12"/>
        <v>184</v>
      </c>
      <c r="E87" s="26">
        <f t="shared" si="13"/>
        <v>0</v>
      </c>
      <c r="F87" s="3">
        <f t="shared" si="14"/>
        <v>184</v>
      </c>
      <c r="G87" s="27">
        <f t="shared" si="15"/>
        <v>69.92</v>
      </c>
      <c r="H87" s="4">
        <f t="shared" si="16"/>
        <v>184</v>
      </c>
      <c r="I87" s="28">
        <v>0</v>
      </c>
      <c r="J87" s="5">
        <f t="shared" si="17"/>
        <v>184</v>
      </c>
      <c r="K87" s="29">
        <f t="shared" si="18"/>
        <v>165.6</v>
      </c>
      <c r="L87" s="6">
        <f t="shared" si="19"/>
        <v>182</v>
      </c>
      <c r="M87" s="30">
        <f t="shared" si="20"/>
        <v>95.679999999999993</v>
      </c>
      <c r="N87" s="14">
        <f t="shared" si="21"/>
        <v>165.6</v>
      </c>
      <c r="O87" s="14">
        <f t="shared" si="22"/>
        <v>69.92</v>
      </c>
    </row>
    <row r="88" spans="1:15" x14ac:dyDescent="0.25">
      <c r="A88" s="17">
        <v>86</v>
      </c>
      <c r="B88" s="16">
        <f t="shared" si="23"/>
        <v>182</v>
      </c>
      <c r="C88" s="1">
        <f t="shared" si="23"/>
        <v>95.679999999999993</v>
      </c>
      <c r="D88" s="2">
        <f t="shared" si="12"/>
        <v>182</v>
      </c>
      <c r="E88" s="26">
        <f t="shared" si="13"/>
        <v>0</v>
      </c>
      <c r="F88" s="3">
        <f t="shared" si="14"/>
        <v>182</v>
      </c>
      <c r="G88" s="27">
        <f t="shared" si="15"/>
        <v>69.16</v>
      </c>
      <c r="H88" s="4">
        <f t="shared" si="16"/>
        <v>182</v>
      </c>
      <c r="I88" s="28">
        <v>0</v>
      </c>
      <c r="J88" s="5">
        <f t="shared" si="17"/>
        <v>182</v>
      </c>
      <c r="K88" s="29">
        <f t="shared" si="18"/>
        <v>163.80000000000001</v>
      </c>
      <c r="L88" s="6">
        <f t="shared" si="19"/>
        <v>182</v>
      </c>
      <c r="M88" s="30">
        <f t="shared" si="20"/>
        <v>94.640000000000015</v>
      </c>
      <c r="N88" s="14">
        <f t="shared" si="21"/>
        <v>163.80000000000001</v>
      </c>
      <c r="O88" s="14">
        <f t="shared" si="22"/>
        <v>69.16</v>
      </c>
    </row>
    <row r="89" spans="1:15" x14ac:dyDescent="0.25">
      <c r="A89" s="17">
        <v>87</v>
      </c>
      <c r="B89" s="16">
        <f t="shared" si="23"/>
        <v>182</v>
      </c>
      <c r="C89" s="1">
        <f t="shared" si="23"/>
        <v>94.640000000000015</v>
      </c>
      <c r="D89" s="2">
        <f t="shared" si="12"/>
        <v>182</v>
      </c>
      <c r="E89" s="26">
        <f t="shared" si="13"/>
        <v>0</v>
      </c>
      <c r="F89" s="3">
        <f t="shared" si="14"/>
        <v>182</v>
      </c>
      <c r="G89" s="27">
        <f t="shared" si="15"/>
        <v>69.16</v>
      </c>
      <c r="H89" s="4">
        <f t="shared" si="16"/>
        <v>182</v>
      </c>
      <c r="I89" s="28">
        <v>0</v>
      </c>
      <c r="J89" s="5">
        <f t="shared" si="17"/>
        <v>182</v>
      </c>
      <c r="K89" s="29">
        <f t="shared" si="18"/>
        <v>163.80000000000001</v>
      </c>
      <c r="L89" s="6">
        <f t="shared" si="19"/>
        <v>180</v>
      </c>
      <c r="M89" s="30">
        <f t="shared" si="20"/>
        <v>94.640000000000015</v>
      </c>
      <c r="N89" s="14">
        <f t="shared" si="21"/>
        <v>163.80000000000001</v>
      </c>
      <c r="O89" s="14">
        <f t="shared" si="22"/>
        <v>69.16</v>
      </c>
    </row>
    <row r="90" spans="1:15" x14ac:dyDescent="0.25">
      <c r="A90" s="17">
        <v>88</v>
      </c>
      <c r="B90" s="16">
        <f t="shared" si="23"/>
        <v>180</v>
      </c>
      <c r="C90" s="1">
        <f t="shared" si="23"/>
        <v>94.640000000000015</v>
      </c>
      <c r="D90" s="2">
        <f t="shared" si="12"/>
        <v>180</v>
      </c>
      <c r="E90" s="26">
        <f t="shared" si="13"/>
        <v>0</v>
      </c>
      <c r="F90" s="3">
        <f t="shared" si="14"/>
        <v>180</v>
      </c>
      <c r="G90" s="27">
        <f t="shared" si="15"/>
        <v>68.399999999999991</v>
      </c>
      <c r="H90" s="4">
        <f t="shared" si="16"/>
        <v>180</v>
      </c>
      <c r="I90" s="28">
        <v>0</v>
      </c>
      <c r="J90" s="5">
        <f t="shared" si="17"/>
        <v>180</v>
      </c>
      <c r="K90" s="29">
        <f t="shared" si="18"/>
        <v>162</v>
      </c>
      <c r="L90" s="6">
        <f t="shared" si="19"/>
        <v>180</v>
      </c>
      <c r="M90" s="30">
        <f t="shared" si="20"/>
        <v>93.600000000000009</v>
      </c>
      <c r="N90" s="14">
        <f t="shared" si="21"/>
        <v>162</v>
      </c>
      <c r="O90" s="14">
        <f t="shared" si="22"/>
        <v>68.399999999999991</v>
      </c>
    </row>
    <row r="91" spans="1:15" x14ac:dyDescent="0.25">
      <c r="A91" s="17">
        <v>89</v>
      </c>
      <c r="B91" s="16">
        <f t="shared" si="23"/>
        <v>180</v>
      </c>
      <c r="C91" s="1">
        <f t="shared" si="23"/>
        <v>93.600000000000009</v>
      </c>
      <c r="D91" s="2">
        <f t="shared" si="12"/>
        <v>180</v>
      </c>
      <c r="E91" s="26">
        <f t="shared" si="13"/>
        <v>0</v>
      </c>
      <c r="F91" s="3">
        <f t="shared" si="14"/>
        <v>180</v>
      </c>
      <c r="G91" s="27">
        <f t="shared" si="15"/>
        <v>68.399999999999991</v>
      </c>
      <c r="H91" s="4">
        <f t="shared" si="16"/>
        <v>180</v>
      </c>
      <c r="I91" s="28">
        <v>0</v>
      </c>
      <c r="J91" s="5">
        <f t="shared" si="17"/>
        <v>180</v>
      </c>
      <c r="K91" s="29">
        <f t="shared" si="18"/>
        <v>162</v>
      </c>
      <c r="L91" s="6">
        <f t="shared" si="19"/>
        <v>178</v>
      </c>
      <c r="M91" s="30">
        <f t="shared" si="20"/>
        <v>93.600000000000009</v>
      </c>
      <c r="N91" s="14">
        <f t="shared" si="21"/>
        <v>162</v>
      </c>
      <c r="O91" s="14">
        <f t="shared" si="22"/>
        <v>68.399999999999991</v>
      </c>
    </row>
    <row r="92" spans="1:15" x14ac:dyDescent="0.25">
      <c r="A92" s="17">
        <v>90</v>
      </c>
      <c r="B92" s="16">
        <f t="shared" si="23"/>
        <v>178</v>
      </c>
      <c r="C92" s="1">
        <f t="shared" si="23"/>
        <v>93.600000000000009</v>
      </c>
      <c r="D92" s="2">
        <f t="shared" si="12"/>
        <v>213</v>
      </c>
      <c r="E92" s="26">
        <f t="shared" si="13"/>
        <v>640.80000000000007</v>
      </c>
      <c r="F92" s="3">
        <f t="shared" si="14"/>
        <v>213</v>
      </c>
      <c r="G92" s="27">
        <f t="shared" si="15"/>
        <v>80.94</v>
      </c>
      <c r="H92" s="4">
        <f t="shared" si="16"/>
        <v>213</v>
      </c>
      <c r="I92" s="28">
        <v>0</v>
      </c>
      <c r="J92" s="5">
        <f t="shared" si="17"/>
        <v>213</v>
      </c>
      <c r="K92" s="29">
        <f t="shared" si="18"/>
        <v>191.70000000000002</v>
      </c>
      <c r="L92" s="6">
        <f t="shared" si="19"/>
        <v>213</v>
      </c>
      <c r="M92" s="30">
        <f t="shared" si="20"/>
        <v>-530.04</v>
      </c>
      <c r="N92" s="14">
        <f t="shared" si="21"/>
        <v>191.70000000000002</v>
      </c>
      <c r="O92" s="14">
        <f t="shared" si="22"/>
        <v>721.74</v>
      </c>
    </row>
    <row r="93" spans="1:15" x14ac:dyDescent="0.25">
      <c r="A93" s="17">
        <v>91</v>
      </c>
      <c r="B93" s="16">
        <f t="shared" si="23"/>
        <v>213</v>
      </c>
      <c r="C93" s="1">
        <f t="shared" si="23"/>
        <v>-530.04</v>
      </c>
      <c r="D93" s="2">
        <f t="shared" si="12"/>
        <v>213</v>
      </c>
      <c r="E93" s="26">
        <f t="shared" si="13"/>
        <v>0</v>
      </c>
      <c r="F93" s="3">
        <f t="shared" si="14"/>
        <v>213</v>
      </c>
      <c r="G93" s="27">
        <f t="shared" si="15"/>
        <v>80.94</v>
      </c>
      <c r="H93" s="4">
        <f t="shared" si="16"/>
        <v>213</v>
      </c>
      <c r="I93" s="28">
        <v>0</v>
      </c>
      <c r="J93" s="5">
        <f t="shared" si="17"/>
        <v>213</v>
      </c>
      <c r="K93" s="29">
        <f t="shared" si="18"/>
        <v>0</v>
      </c>
      <c r="L93" s="6">
        <f t="shared" si="19"/>
        <v>211</v>
      </c>
      <c r="M93" s="30">
        <f t="shared" si="20"/>
        <v>-80.94</v>
      </c>
      <c r="N93" s="14">
        <f t="shared" si="21"/>
        <v>0</v>
      </c>
      <c r="O93" s="14">
        <f t="shared" si="22"/>
        <v>80.94</v>
      </c>
    </row>
    <row r="94" spans="1:15" x14ac:dyDescent="0.25">
      <c r="A94" s="17">
        <v>92</v>
      </c>
      <c r="B94" s="16">
        <f t="shared" si="23"/>
        <v>211</v>
      </c>
      <c r="C94" s="1">
        <f t="shared" si="23"/>
        <v>-80.94</v>
      </c>
      <c r="D94" s="2">
        <f t="shared" si="12"/>
        <v>211</v>
      </c>
      <c r="E94" s="26">
        <f t="shared" si="13"/>
        <v>0</v>
      </c>
      <c r="F94" s="3">
        <f t="shared" si="14"/>
        <v>211</v>
      </c>
      <c r="G94" s="27">
        <f t="shared" si="15"/>
        <v>80.180000000000007</v>
      </c>
      <c r="H94" s="4">
        <f t="shared" si="16"/>
        <v>211</v>
      </c>
      <c r="I94" s="28">
        <v>0</v>
      </c>
      <c r="J94" s="5">
        <f t="shared" si="17"/>
        <v>211</v>
      </c>
      <c r="K94" s="29">
        <f t="shared" si="18"/>
        <v>189.9</v>
      </c>
      <c r="L94" s="6">
        <f t="shared" si="19"/>
        <v>211</v>
      </c>
      <c r="M94" s="30">
        <f t="shared" si="20"/>
        <v>109.72</v>
      </c>
      <c r="N94" s="14">
        <f t="shared" si="21"/>
        <v>189.9</v>
      </c>
      <c r="O94" s="14">
        <f t="shared" si="22"/>
        <v>80.180000000000007</v>
      </c>
    </row>
    <row r="95" spans="1:15" x14ac:dyDescent="0.25">
      <c r="A95" s="17">
        <v>93</v>
      </c>
      <c r="B95" s="16">
        <f t="shared" si="23"/>
        <v>211</v>
      </c>
      <c r="C95" s="1">
        <f t="shared" si="23"/>
        <v>109.72</v>
      </c>
      <c r="D95" s="2">
        <f t="shared" si="12"/>
        <v>211</v>
      </c>
      <c r="E95" s="26">
        <f t="shared" si="13"/>
        <v>0</v>
      </c>
      <c r="F95" s="3">
        <f t="shared" si="14"/>
        <v>211</v>
      </c>
      <c r="G95" s="27">
        <f t="shared" si="15"/>
        <v>80.180000000000007</v>
      </c>
      <c r="H95" s="4">
        <f t="shared" si="16"/>
        <v>211</v>
      </c>
      <c r="I95" s="28">
        <v>0</v>
      </c>
      <c r="J95" s="5">
        <f t="shared" si="17"/>
        <v>211</v>
      </c>
      <c r="K95" s="29">
        <f t="shared" si="18"/>
        <v>189.9</v>
      </c>
      <c r="L95" s="6">
        <f t="shared" si="19"/>
        <v>209</v>
      </c>
      <c r="M95" s="30">
        <f t="shared" si="20"/>
        <v>109.72</v>
      </c>
      <c r="N95" s="14">
        <f t="shared" si="21"/>
        <v>189.9</v>
      </c>
      <c r="O95" s="14">
        <f t="shared" si="22"/>
        <v>80.180000000000007</v>
      </c>
    </row>
    <row r="96" spans="1:15" x14ac:dyDescent="0.25">
      <c r="A96" s="17">
        <v>94</v>
      </c>
      <c r="B96" s="16">
        <f t="shared" si="23"/>
        <v>209</v>
      </c>
      <c r="C96" s="1">
        <f t="shared" si="23"/>
        <v>109.72</v>
      </c>
      <c r="D96" s="2">
        <f t="shared" si="12"/>
        <v>209</v>
      </c>
      <c r="E96" s="26">
        <f t="shared" si="13"/>
        <v>0</v>
      </c>
      <c r="F96" s="3">
        <f t="shared" si="14"/>
        <v>209</v>
      </c>
      <c r="G96" s="27">
        <f t="shared" si="15"/>
        <v>79.42</v>
      </c>
      <c r="H96" s="4">
        <f t="shared" si="16"/>
        <v>209</v>
      </c>
      <c r="I96" s="28">
        <v>0</v>
      </c>
      <c r="J96" s="5">
        <f t="shared" si="17"/>
        <v>209</v>
      </c>
      <c r="K96" s="29">
        <f t="shared" si="18"/>
        <v>188.1</v>
      </c>
      <c r="L96" s="6">
        <f t="shared" si="19"/>
        <v>209</v>
      </c>
      <c r="M96" s="30">
        <f t="shared" si="20"/>
        <v>108.67999999999999</v>
      </c>
      <c r="N96" s="14">
        <f t="shared" si="21"/>
        <v>188.1</v>
      </c>
      <c r="O96" s="14">
        <f t="shared" si="22"/>
        <v>79.42</v>
      </c>
    </row>
    <row r="97" spans="1:15" x14ac:dyDescent="0.25">
      <c r="A97" s="17">
        <v>95</v>
      </c>
      <c r="B97" s="16">
        <f t="shared" si="23"/>
        <v>209</v>
      </c>
      <c r="C97" s="1">
        <f t="shared" si="23"/>
        <v>108.67999999999999</v>
      </c>
      <c r="D97" s="2">
        <f t="shared" si="12"/>
        <v>209</v>
      </c>
      <c r="E97" s="26">
        <f t="shared" si="13"/>
        <v>0</v>
      </c>
      <c r="F97" s="3">
        <f t="shared" si="14"/>
        <v>209</v>
      </c>
      <c r="G97" s="27">
        <f t="shared" si="15"/>
        <v>79.42</v>
      </c>
      <c r="H97" s="4">
        <f t="shared" si="16"/>
        <v>209</v>
      </c>
      <c r="I97" s="28">
        <v>0</v>
      </c>
      <c r="J97" s="5">
        <f t="shared" si="17"/>
        <v>209</v>
      </c>
      <c r="K97" s="29">
        <f t="shared" si="18"/>
        <v>188.1</v>
      </c>
      <c r="L97" s="6">
        <f t="shared" si="19"/>
        <v>207</v>
      </c>
      <c r="M97" s="30">
        <f t="shared" si="20"/>
        <v>108.67999999999999</v>
      </c>
      <c r="N97" s="14">
        <f t="shared" si="21"/>
        <v>188.1</v>
      </c>
      <c r="O97" s="14">
        <f t="shared" si="22"/>
        <v>79.42</v>
      </c>
    </row>
    <row r="98" spans="1:15" x14ac:dyDescent="0.25">
      <c r="A98" s="17">
        <v>96</v>
      </c>
      <c r="B98" s="16">
        <f t="shared" si="23"/>
        <v>207</v>
      </c>
      <c r="C98" s="1">
        <f t="shared" si="23"/>
        <v>108.67999999999999</v>
      </c>
      <c r="D98" s="2">
        <f t="shared" si="12"/>
        <v>207</v>
      </c>
      <c r="E98" s="26">
        <f t="shared" si="13"/>
        <v>0</v>
      </c>
      <c r="F98" s="3">
        <f t="shared" si="14"/>
        <v>207</v>
      </c>
      <c r="G98" s="27">
        <f t="shared" si="15"/>
        <v>78.660000000000011</v>
      </c>
      <c r="H98" s="4">
        <f t="shared" si="16"/>
        <v>207</v>
      </c>
      <c r="I98" s="28">
        <v>0</v>
      </c>
      <c r="J98" s="5">
        <f t="shared" si="17"/>
        <v>207</v>
      </c>
      <c r="K98" s="29">
        <f t="shared" si="18"/>
        <v>186.3</v>
      </c>
      <c r="L98" s="6">
        <f t="shared" si="19"/>
        <v>207</v>
      </c>
      <c r="M98" s="30">
        <f t="shared" si="20"/>
        <v>107.64</v>
      </c>
      <c r="N98" s="14">
        <f t="shared" si="21"/>
        <v>186.3</v>
      </c>
      <c r="O98" s="14">
        <f t="shared" si="22"/>
        <v>78.660000000000011</v>
      </c>
    </row>
    <row r="99" spans="1:15" x14ac:dyDescent="0.25">
      <c r="A99" s="17">
        <v>97</v>
      </c>
      <c r="B99" s="16">
        <f t="shared" si="23"/>
        <v>207</v>
      </c>
      <c r="C99" s="1">
        <f t="shared" si="23"/>
        <v>107.64</v>
      </c>
      <c r="D99" s="2">
        <f t="shared" si="12"/>
        <v>207</v>
      </c>
      <c r="E99" s="26">
        <f t="shared" si="13"/>
        <v>0</v>
      </c>
      <c r="F99" s="3">
        <f t="shared" si="14"/>
        <v>207</v>
      </c>
      <c r="G99" s="27">
        <f t="shared" si="15"/>
        <v>78.660000000000011</v>
      </c>
      <c r="H99" s="4">
        <f t="shared" si="16"/>
        <v>207</v>
      </c>
      <c r="I99" s="28">
        <v>0</v>
      </c>
      <c r="J99" s="5">
        <f t="shared" si="17"/>
        <v>207</v>
      </c>
      <c r="K99" s="29">
        <f t="shared" si="18"/>
        <v>186.3</v>
      </c>
      <c r="L99" s="6">
        <f t="shared" si="19"/>
        <v>205</v>
      </c>
      <c r="M99" s="30">
        <f t="shared" si="20"/>
        <v>107.64</v>
      </c>
      <c r="N99" s="14">
        <f t="shared" si="21"/>
        <v>186.3</v>
      </c>
      <c r="O99" s="14">
        <f t="shared" si="22"/>
        <v>78.660000000000011</v>
      </c>
    </row>
    <row r="100" spans="1:15" x14ac:dyDescent="0.25">
      <c r="A100" s="17">
        <v>98</v>
      </c>
      <c r="B100" s="16">
        <f t="shared" si="23"/>
        <v>205</v>
      </c>
      <c r="C100" s="1">
        <f t="shared" si="23"/>
        <v>107.64</v>
      </c>
      <c r="D100" s="2">
        <f t="shared" si="12"/>
        <v>205</v>
      </c>
      <c r="E100" s="26">
        <f t="shared" si="13"/>
        <v>0</v>
      </c>
      <c r="F100" s="3">
        <f t="shared" si="14"/>
        <v>205</v>
      </c>
      <c r="G100" s="27">
        <f t="shared" si="15"/>
        <v>77.899999999999991</v>
      </c>
      <c r="H100" s="4">
        <f t="shared" si="16"/>
        <v>205</v>
      </c>
      <c r="I100" s="28">
        <v>0</v>
      </c>
      <c r="J100" s="5">
        <f t="shared" si="17"/>
        <v>205</v>
      </c>
      <c r="K100" s="29">
        <f t="shared" si="18"/>
        <v>0</v>
      </c>
      <c r="L100" s="6">
        <f t="shared" si="19"/>
        <v>205</v>
      </c>
      <c r="M100" s="30">
        <f t="shared" si="20"/>
        <v>-77.899999999999991</v>
      </c>
      <c r="N100" s="14">
        <f t="shared" si="21"/>
        <v>0</v>
      </c>
      <c r="O100" s="14">
        <f t="shared" si="22"/>
        <v>77.899999999999991</v>
      </c>
    </row>
    <row r="101" spans="1:15" x14ac:dyDescent="0.25">
      <c r="A101" s="17">
        <v>99</v>
      </c>
      <c r="B101" s="16">
        <f t="shared" si="23"/>
        <v>205</v>
      </c>
      <c r="C101" s="1">
        <f t="shared" si="23"/>
        <v>-77.899999999999991</v>
      </c>
      <c r="D101" s="2">
        <f t="shared" si="12"/>
        <v>205</v>
      </c>
      <c r="E101" s="26">
        <f t="shared" si="13"/>
        <v>0</v>
      </c>
      <c r="F101" s="3">
        <f t="shared" si="14"/>
        <v>205</v>
      </c>
      <c r="G101" s="27">
        <f t="shared" si="15"/>
        <v>77.899999999999991</v>
      </c>
      <c r="H101" s="4">
        <f t="shared" si="16"/>
        <v>205</v>
      </c>
      <c r="I101" s="28">
        <v>0</v>
      </c>
      <c r="J101" s="5">
        <f t="shared" si="17"/>
        <v>205</v>
      </c>
      <c r="K101" s="29">
        <f t="shared" si="18"/>
        <v>184.5</v>
      </c>
      <c r="L101" s="6">
        <f t="shared" si="19"/>
        <v>203</v>
      </c>
      <c r="M101" s="30">
        <f t="shared" si="20"/>
        <v>106.60000000000001</v>
      </c>
      <c r="N101" s="14">
        <f t="shared" si="21"/>
        <v>184.5</v>
      </c>
      <c r="O101" s="14">
        <f t="shared" si="22"/>
        <v>77.899999999999991</v>
      </c>
    </row>
    <row r="102" spans="1:15" x14ac:dyDescent="0.25">
      <c r="A102" s="17">
        <v>100</v>
      </c>
      <c r="B102" s="16">
        <f t="shared" si="23"/>
        <v>203</v>
      </c>
      <c r="C102" s="1">
        <f t="shared" si="23"/>
        <v>106.60000000000001</v>
      </c>
      <c r="D102" s="2">
        <f t="shared" si="12"/>
        <v>203</v>
      </c>
      <c r="E102" s="26">
        <f t="shared" si="13"/>
        <v>0</v>
      </c>
      <c r="F102" s="3">
        <f t="shared" si="14"/>
        <v>203</v>
      </c>
      <c r="G102" s="27">
        <f t="shared" si="15"/>
        <v>77.14</v>
      </c>
      <c r="H102" s="4">
        <f t="shared" si="16"/>
        <v>203</v>
      </c>
      <c r="I102" s="28">
        <v>0</v>
      </c>
      <c r="J102" s="5">
        <f t="shared" si="17"/>
        <v>203</v>
      </c>
      <c r="K102" s="29">
        <f t="shared" si="18"/>
        <v>182.70000000000002</v>
      </c>
      <c r="L102" s="6">
        <f t="shared" si="19"/>
        <v>203</v>
      </c>
      <c r="M102" s="30">
        <f t="shared" si="20"/>
        <v>105.56000000000002</v>
      </c>
      <c r="N102" s="14">
        <f t="shared" si="21"/>
        <v>182.70000000000002</v>
      </c>
      <c r="O102" s="14">
        <f t="shared" si="22"/>
        <v>77.14</v>
      </c>
    </row>
    <row r="103" spans="1:15" x14ac:dyDescent="0.25">
      <c r="A103" s="17">
        <v>101</v>
      </c>
      <c r="B103" s="16">
        <f t="shared" si="23"/>
        <v>203</v>
      </c>
      <c r="C103" s="1">
        <f t="shared" si="23"/>
        <v>105.56000000000002</v>
      </c>
      <c r="D103" s="2">
        <f t="shared" si="12"/>
        <v>203</v>
      </c>
      <c r="E103" s="26">
        <f t="shared" si="13"/>
        <v>0</v>
      </c>
      <c r="F103" s="3">
        <f t="shared" si="14"/>
        <v>203</v>
      </c>
      <c r="G103" s="27">
        <f t="shared" si="15"/>
        <v>77.14</v>
      </c>
      <c r="H103" s="4">
        <f t="shared" si="16"/>
        <v>203</v>
      </c>
      <c r="I103" s="28">
        <v>0</v>
      </c>
      <c r="J103" s="5">
        <f t="shared" si="17"/>
        <v>203</v>
      </c>
      <c r="K103" s="29">
        <f t="shared" si="18"/>
        <v>182.70000000000002</v>
      </c>
      <c r="L103" s="6">
        <f t="shared" si="19"/>
        <v>201</v>
      </c>
      <c r="M103" s="30">
        <f t="shared" si="20"/>
        <v>105.56000000000002</v>
      </c>
      <c r="N103" s="14">
        <f t="shared" si="21"/>
        <v>182.70000000000002</v>
      </c>
      <c r="O103" s="14">
        <f t="shared" si="22"/>
        <v>77.14</v>
      </c>
    </row>
    <row r="104" spans="1:15" x14ac:dyDescent="0.25">
      <c r="A104" s="17">
        <v>102</v>
      </c>
      <c r="B104" s="16">
        <f t="shared" si="23"/>
        <v>201</v>
      </c>
      <c r="C104" s="1">
        <f t="shared" si="23"/>
        <v>105.56000000000002</v>
      </c>
      <c r="D104" s="2">
        <f t="shared" si="12"/>
        <v>201</v>
      </c>
      <c r="E104" s="26">
        <f t="shared" si="13"/>
        <v>0</v>
      </c>
      <c r="F104" s="3">
        <f t="shared" si="14"/>
        <v>201</v>
      </c>
      <c r="G104" s="27">
        <f t="shared" si="15"/>
        <v>76.38</v>
      </c>
      <c r="H104" s="4">
        <f t="shared" si="16"/>
        <v>201</v>
      </c>
      <c r="I104" s="28">
        <v>0</v>
      </c>
      <c r="J104" s="5">
        <f t="shared" si="17"/>
        <v>201</v>
      </c>
      <c r="K104" s="29">
        <f t="shared" si="18"/>
        <v>180.9</v>
      </c>
      <c r="L104" s="6">
        <f t="shared" si="19"/>
        <v>201</v>
      </c>
      <c r="M104" s="30">
        <f t="shared" si="20"/>
        <v>104.52000000000001</v>
      </c>
      <c r="N104" s="14">
        <f t="shared" si="21"/>
        <v>180.9</v>
      </c>
      <c r="O104" s="14">
        <f t="shared" si="22"/>
        <v>76.38</v>
      </c>
    </row>
    <row r="105" spans="1:15" x14ac:dyDescent="0.25">
      <c r="A105" s="17">
        <v>103</v>
      </c>
      <c r="B105" s="16">
        <f t="shared" si="23"/>
        <v>201</v>
      </c>
      <c r="C105" s="1">
        <f t="shared" si="23"/>
        <v>104.52000000000001</v>
      </c>
      <c r="D105" s="2">
        <f t="shared" si="12"/>
        <v>201</v>
      </c>
      <c r="E105" s="26">
        <f t="shared" si="13"/>
        <v>0</v>
      </c>
      <c r="F105" s="3">
        <f t="shared" si="14"/>
        <v>201</v>
      </c>
      <c r="G105" s="27">
        <f t="shared" si="15"/>
        <v>76.38</v>
      </c>
      <c r="H105" s="4">
        <f t="shared" si="16"/>
        <v>201</v>
      </c>
      <c r="I105" s="28">
        <v>0</v>
      </c>
      <c r="J105" s="5">
        <f t="shared" si="17"/>
        <v>201</v>
      </c>
      <c r="K105" s="29">
        <f t="shared" si="18"/>
        <v>180.9</v>
      </c>
      <c r="L105" s="6">
        <f t="shared" si="19"/>
        <v>199</v>
      </c>
      <c r="M105" s="30">
        <f t="shared" si="20"/>
        <v>104.52000000000001</v>
      </c>
      <c r="N105" s="14">
        <f t="shared" si="21"/>
        <v>180.9</v>
      </c>
      <c r="O105" s="14">
        <f t="shared" si="22"/>
        <v>76.38</v>
      </c>
    </row>
    <row r="106" spans="1:15" x14ac:dyDescent="0.25">
      <c r="A106" s="17">
        <v>104</v>
      </c>
      <c r="B106" s="16">
        <f t="shared" si="23"/>
        <v>199</v>
      </c>
      <c r="C106" s="1">
        <f t="shared" si="23"/>
        <v>104.52000000000001</v>
      </c>
      <c r="D106" s="2">
        <f t="shared" si="12"/>
        <v>199</v>
      </c>
      <c r="E106" s="26">
        <f t="shared" si="13"/>
        <v>0</v>
      </c>
      <c r="F106" s="3">
        <f t="shared" si="14"/>
        <v>199</v>
      </c>
      <c r="G106" s="27">
        <f t="shared" si="15"/>
        <v>75.62</v>
      </c>
      <c r="H106" s="4">
        <f t="shared" si="16"/>
        <v>199</v>
      </c>
      <c r="I106" s="28">
        <v>0</v>
      </c>
      <c r="J106" s="5">
        <f t="shared" si="17"/>
        <v>199</v>
      </c>
      <c r="K106" s="29">
        <f t="shared" si="18"/>
        <v>179.1</v>
      </c>
      <c r="L106" s="6">
        <f t="shared" si="19"/>
        <v>199</v>
      </c>
      <c r="M106" s="30">
        <f t="shared" si="20"/>
        <v>103.47999999999999</v>
      </c>
      <c r="N106" s="14">
        <f t="shared" si="21"/>
        <v>179.1</v>
      </c>
      <c r="O106" s="14">
        <f t="shared" si="22"/>
        <v>75.62</v>
      </c>
    </row>
    <row r="107" spans="1:15" x14ac:dyDescent="0.25">
      <c r="A107" s="17">
        <v>105</v>
      </c>
      <c r="B107" s="16">
        <f t="shared" si="23"/>
        <v>199</v>
      </c>
      <c r="C107" s="1">
        <f t="shared" si="23"/>
        <v>103.47999999999999</v>
      </c>
      <c r="D107" s="2">
        <f t="shared" si="12"/>
        <v>199</v>
      </c>
      <c r="E107" s="26">
        <f t="shared" si="13"/>
        <v>0</v>
      </c>
      <c r="F107" s="3">
        <f t="shared" si="14"/>
        <v>199</v>
      </c>
      <c r="G107" s="27">
        <f t="shared" si="15"/>
        <v>75.62</v>
      </c>
      <c r="H107" s="4">
        <f t="shared" si="16"/>
        <v>199</v>
      </c>
      <c r="I107" s="28">
        <v>0</v>
      </c>
      <c r="J107" s="5">
        <f t="shared" si="17"/>
        <v>199</v>
      </c>
      <c r="K107" s="29">
        <f t="shared" si="18"/>
        <v>0</v>
      </c>
      <c r="L107" s="6">
        <f t="shared" si="19"/>
        <v>197</v>
      </c>
      <c r="M107" s="30">
        <f t="shared" si="20"/>
        <v>-75.62</v>
      </c>
      <c r="N107" s="14">
        <f t="shared" si="21"/>
        <v>0</v>
      </c>
      <c r="O107" s="14">
        <f t="shared" si="22"/>
        <v>75.62</v>
      </c>
    </row>
    <row r="108" spans="1:15" x14ac:dyDescent="0.25">
      <c r="A108" s="17">
        <v>106</v>
      </c>
      <c r="B108" s="16">
        <f t="shared" si="23"/>
        <v>197</v>
      </c>
      <c r="C108" s="1">
        <f t="shared" si="23"/>
        <v>-75.62</v>
      </c>
      <c r="D108" s="2">
        <f t="shared" si="12"/>
        <v>197</v>
      </c>
      <c r="E108" s="26">
        <f t="shared" si="13"/>
        <v>0</v>
      </c>
      <c r="F108" s="3">
        <f t="shared" si="14"/>
        <v>197</v>
      </c>
      <c r="G108" s="27">
        <f t="shared" si="15"/>
        <v>74.860000000000014</v>
      </c>
      <c r="H108" s="4">
        <f t="shared" si="16"/>
        <v>197</v>
      </c>
      <c r="I108" s="28">
        <v>0</v>
      </c>
      <c r="J108" s="5">
        <f t="shared" si="17"/>
        <v>197</v>
      </c>
      <c r="K108" s="29">
        <f t="shared" si="18"/>
        <v>177.3</v>
      </c>
      <c r="L108" s="6">
        <f t="shared" si="19"/>
        <v>197</v>
      </c>
      <c r="M108" s="30">
        <f t="shared" si="20"/>
        <v>102.44</v>
      </c>
      <c r="N108" s="14">
        <f t="shared" si="21"/>
        <v>177.3</v>
      </c>
      <c r="O108" s="14">
        <f t="shared" si="22"/>
        <v>74.860000000000014</v>
      </c>
    </row>
    <row r="109" spans="1:15" x14ac:dyDescent="0.25">
      <c r="A109" s="17">
        <v>107</v>
      </c>
      <c r="B109" s="16">
        <f t="shared" si="23"/>
        <v>197</v>
      </c>
      <c r="C109" s="1">
        <f t="shared" si="23"/>
        <v>102.44</v>
      </c>
      <c r="D109" s="2">
        <f t="shared" si="12"/>
        <v>197</v>
      </c>
      <c r="E109" s="26">
        <f t="shared" si="13"/>
        <v>0</v>
      </c>
      <c r="F109" s="3">
        <f t="shared" si="14"/>
        <v>197</v>
      </c>
      <c r="G109" s="27">
        <f t="shared" si="15"/>
        <v>74.860000000000014</v>
      </c>
      <c r="H109" s="4">
        <f t="shared" si="16"/>
        <v>197</v>
      </c>
      <c r="I109" s="28">
        <v>0</v>
      </c>
      <c r="J109" s="5">
        <f t="shared" si="17"/>
        <v>197</v>
      </c>
      <c r="K109" s="29">
        <f t="shared" si="18"/>
        <v>177.3</v>
      </c>
      <c r="L109" s="6">
        <f t="shared" si="19"/>
        <v>195</v>
      </c>
      <c r="M109" s="30">
        <f t="shared" si="20"/>
        <v>102.44</v>
      </c>
      <c r="N109" s="14">
        <f t="shared" si="21"/>
        <v>177.3</v>
      </c>
      <c r="O109" s="14">
        <f t="shared" si="22"/>
        <v>74.860000000000014</v>
      </c>
    </row>
    <row r="110" spans="1:15" x14ac:dyDescent="0.25">
      <c r="A110" s="17">
        <v>108</v>
      </c>
      <c r="B110" s="16">
        <f t="shared" si="23"/>
        <v>195</v>
      </c>
      <c r="C110" s="1">
        <f t="shared" si="23"/>
        <v>102.44</v>
      </c>
      <c r="D110" s="2">
        <f t="shared" si="12"/>
        <v>195</v>
      </c>
      <c r="E110" s="26">
        <f t="shared" si="13"/>
        <v>0</v>
      </c>
      <c r="F110" s="3">
        <f t="shared" si="14"/>
        <v>195</v>
      </c>
      <c r="G110" s="27">
        <f t="shared" si="15"/>
        <v>74.099999999999994</v>
      </c>
      <c r="H110" s="4">
        <f t="shared" si="16"/>
        <v>195</v>
      </c>
      <c r="I110" s="28">
        <v>0</v>
      </c>
      <c r="J110" s="5">
        <f t="shared" si="17"/>
        <v>195</v>
      </c>
      <c r="K110" s="29">
        <f t="shared" si="18"/>
        <v>175.5</v>
      </c>
      <c r="L110" s="6">
        <f t="shared" si="19"/>
        <v>195</v>
      </c>
      <c r="M110" s="30">
        <f t="shared" si="20"/>
        <v>101.4</v>
      </c>
      <c r="N110" s="14">
        <f t="shared" si="21"/>
        <v>175.5</v>
      </c>
      <c r="O110" s="14">
        <f t="shared" si="22"/>
        <v>74.099999999999994</v>
      </c>
    </row>
    <row r="111" spans="1:15" x14ac:dyDescent="0.25">
      <c r="A111" s="17">
        <v>109</v>
      </c>
      <c r="B111" s="16">
        <f t="shared" si="23"/>
        <v>195</v>
      </c>
      <c r="C111" s="1">
        <f t="shared" si="23"/>
        <v>101.4</v>
      </c>
      <c r="D111" s="2">
        <f t="shared" si="12"/>
        <v>195</v>
      </c>
      <c r="E111" s="26">
        <f t="shared" si="13"/>
        <v>0</v>
      </c>
      <c r="F111" s="3">
        <f t="shared" si="14"/>
        <v>195</v>
      </c>
      <c r="G111" s="27">
        <f t="shared" si="15"/>
        <v>74.099999999999994</v>
      </c>
      <c r="H111" s="4">
        <f t="shared" si="16"/>
        <v>195</v>
      </c>
      <c r="I111" s="28">
        <v>0</v>
      </c>
      <c r="J111" s="5">
        <f t="shared" si="17"/>
        <v>195</v>
      </c>
      <c r="K111" s="29">
        <f t="shared" si="18"/>
        <v>175.5</v>
      </c>
      <c r="L111" s="6">
        <f t="shared" si="19"/>
        <v>193</v>
      </c>
      <c r="M111" s="30">
        <f t="shared" si="20"/>
        <v>101.4</v>
      </c>
      <c r="N111" s="14">
        <f t="shared" si="21"/>
        <v>175.5</v>
      </c>
      <c r="O111" s="14">
        <f t="shared" si="22"/>
        <v>74.099999999999994</v>
      </c>
    </row>
    <row r="112" spans="1:15" x14ac:dyDescent="0.25">
      <c r="A112" s="17">
        <v>110</v>
      </c>
      <c r="B112" s="16">
        <f t="shared" si="23"/>
        <v>193</v>
      </c>
      <c r="C112" s="1">
        <f t="shared" si="23"/>
        <v>101.4</v>
      </c>
      <c r="D112" s="2">
        <f t="shared" si="12"/>
        <v>193</v>
      </c>
      <c r="E112" s="26">
        <f t="shared" si="13"/>
        <v>0</v>
      </c>
      <c r="F112" s="3">
        <f t="shared" si="14"/>
        <v>193</v>
      </c>
      <c r="G112" s="27">
        <f t="shared" si="15"/>
        <v>73.34</v>
      </c>
      <c r="H112" s="4">
        <f t="shared" si="16"/>
        <v>193</v>
      </c>
      <c r="I112" s="28">
        <v>0</v>
      </c>
      <c r="J112" s="5">
        <f t="shared" si="17"/>
        <v>193</v>
      </c>
      <c r="K112" s="29">
        <f t="shared" si="18"/>
        <v>173.70000000000002</v>
      </c>
      <c r="L112" s="6">
        <f t="shared" si="19"/>
        <v>193</v>
      </c>
      <c r="M112" s="30">
        <f t="shared" si="20"/>
        <v>100.36000000000001</v>
      </c>
      <c r="N112" s="14">
        <f t="shared" si="21"/>
        <v>173.70000000000002</v>
      </c>
      <c r="O112" s="14">
        <f t="shared" si="22"/>
        <v>73.34</v>
      </c>
    </row>
    <row r="113" spans="1:15" x14ac:dyDescent="0.25">
      <c r="A113" s="17">
        <v>111</v>
      </c>
      <c r="B113" s="16">
        <f t="shared" si="23"/>
        <v>193</v>
      </c>
      <c r="C113" s="1">
        <f t="shared" si="23"/>
        <v>100.36000000000001</v>
      </c>
      <c r="D113" s="2">
        <f t="shared" si="12"/>
        <v>193</v>
      </c>
      <c r="E113" s="26">
        <f t="shared" si="13"/>
        <v>0</v>
      </c>
      <c r="F113" s="3">
        <f t="shared" si="14"/>
        <v>193</v>
      </c>
      <c r="G113" s="27">
        <f t="shared" si="15"/>
        <v>73.34</v>
      </c>
      <c r="H113" s="4">
        <f t="shared" si="16"/>
        <v>193</v>
      </c>
      <c r="I113" s="28">
        <v>0</v>
      </c>
      <c r="J113" s="5">
        <f t="shared" si="17"/>
        <v>193</v>
      </c>
      <c r="K113" s="29">
        <f t="shared" si="18"/>
        <v>173.70000000000002</v>
      </c>
      <c r="L113" s="6">
        <f t="shared" si="19"/>
        <v>191</v>
      </c>
      <c r="M113" s="30">
        <f t="shared" si="20"/>
        <v>100.36000000000001</v>
      </c>
      <c r="N113" s="14">
        <f t="shared" si="21"/>
        <v>173.70000000000002</v>
      </c>
      <c r="O113" s="14">
        <f t="shared" si="22"/>
        <v>73.34</v>
      </c>
    </row>
    <row r="114" spans="1:15" x14ac:dyDescent="0.25">
      <c r="A114" s="17">
        <v>112</v>
      </c>
      <c r="B114" s="16">
        <f t="shared" si="23"/>
        <v>191</v>
      </c>
      <c r="C114" s="1">
        <f t="shared" si="23"/>
        <v>100.36000000000001</v>
      </c>
      <c r="D114" s="2">
        <f t="shared" si="12"/>
        <v>191</v>
      </c>
      <c r="E114" s="26">
        <f t="shared" si="13"/>
        <v>0</v>
      </c>
      <c r="F114" s="3">
        <f t="shared" si="14"/>
        <v>191</v>
      </c>
      <c r="G114" s="27">
        <f t="shared" si="15"/>
        <v>72.58</v>
      </c>
      <c r="H114" s="4">
        <f t="shared" si="16"/>
        <v>191</v>
      </c>
      <c r="I114" s="28">
        <v>0</v>
      </c>
      <c r="J114" s="5">
        <f t="shared" si="17"/>
        <v>191</v>
      </c>
      <c r="K114" s="29">
        <f t="shared" si="18"/>
        <v>0</v>
      </c>
      <c r="L114" s="6">
        <f t="shared" si="19"/>
        <v>191</v>
      </c>
      <c r="M114" s="30">
        <f t="shared" si="20"/>
        <v>-72.58</v>
      </c>
      <c r="N114" s="14">
        <f t="shared" si="21"/>
        <v>0</v>
      </c>
      <c r="O114" s="14">
        <f t="shared" si="22"/>
        <v>72.58</v>
      </c>
    </row>
    <row r="115" spans="1:15" x14ac:dyDescent="0.25">
      <c r="A115" s="17">
        <v>113</v>
      </c>
      <c r="B115" s="16">
        <f t="shared" si="23"/>
        <v>191</v>
      </c>
      <c r="C115" s="1">
        <f t="shared" si="23"/>
        <v>-72.58</v>
      </c>
      <c r="D115" s="2">
        <f t="shared" si="12"/>
        <v>191</v>
      </c>
      <c r="E115" s="26">
        <f t="shared" si="13"/>
        <v>0</v>
      </c>
      <c r="F115" s="3">
        <f t="shared" si="14"/>
        <v>191</v>
      </c>
      <c r="G115" s="27">
        <f t="shared" si="15"/>
        <v>72.58</v>
      </c>
      <c r="H115" s="4">
        <f t="shared" si="16"/>
        <v>191</v>
      </c>
      <c r="I115" s="28">
        <v>0</v>
      </c>
      <c r="J115" s="5">
        <f t="shared" si="17"/>
        <v>191</v>
      </c>
      <c r="K115" s="29">
        <f t="shared" si="18"/>
        <v>171.9</v>
      </c>
      <c r="L115" s="6">
        <f t="shared" si="19"/>
        <v>189</v>
      </c>
      <c r="M115" s="30">
        <f t="shared" si="20"/>
        <v>99.320000000000007</v>
      </c>
      <c r="N115" s="14">
        <f t="shared" si="21"/>
        <v>171.9</v>
      </c>
      <c r="O115" s="14">
        <f t="shared" si="22"/>
        <v>72.58</v>
      </c>
    </row>
    <row r="116" spans="1:15" x14ac:dyDescent="0.25">
      <c r="A116" s="17">
        <v>114</v>
      </c>
      <c r="B116" s="16">
        <f t="shared" si="23"/>
        <v>189</v>
      </c>
      <c r="C116" s="1">
        <f t="shared" si="23"/>
        <v>99.320000000000007</v>
      </c>
      <c r="D116" s="2">
        <f t="shared" si="12"/>
        <v>189</v>
      </c>
      <c r="E116" s="26">
        <f t="shared" si="13"/>
        <v>0</v>
      </c>
      <c r="F116" s="3">
        <f t="shared" si="14"/>
        <v>189</v>
      </c>
      <c r="G116" s="27">
        <f t="shared" si="15"/>
        <v>71.820000000000007</v>
      </c>
      <c r="H116" s="4">
        <f t="shared" si="16"/>
        <v>189</v>
      </c>
      <c r="I116" s="28">
        <v>0</v>
      </c>
      <c r="J116" s="5">
        <f t="shared" si="17"/>
        <v>189</v>
      </c>
      <c r="K116" s="29">
        <f t="shared" si="18"/>
        <v>170.1</v>
      </c>
      <c r="L116" s="6">
        <f t="shared" si="19"/>
        <v>189</v>
      </c>
      <c r="M116" s="30">
        <f t="shared" si="20"/>
        <v>98.279999999999987</v>
      </c>
      <c r="N116" s="14">
        <f t="shared" si="21"/>
        <v>170.1</v>
      </c>
      <c r="O116" s="14">
        <f t="shared" si="22"/>
        <v>71.820000000000007</v>
      </c>
    </row>
    <row r="117" spans="1:15" x14ac:dyDescent="0.25">
      <c r="A117" s="17">
        <v>115</v>
      </c>
      <c r="B117" s="16">
        <f t="shared" si="23"/>
        <v>189</v>
      </c>
      <c r="C117" s="1">
        <f t="shared" si="23"/>
        <v>98.279999999999987</v>
      </c>
      <c r="D117" s="2">
        <f t="shared" si="12"/>
        <v>189</v>
      </c>
      <c r="E117" s="26">
        <f t="shared" si="13"/>
        <v>0</v>
      </c>
      <c r="F117" s="3">
        <f t="shared" si="14"/>
        <v>189</v>
      </c>
      <c r="G117" s="27">
        <f t="shared" si="15"/>
        <v>71.820000000000007</v>
      </c>
      <c r="H117" s="4">
        <f t="shared" si="16"/>
        <v>189</v>
      </c>
      <c r="I117" s="28">
        <v>0</v>
      </c>
      <c r="J117" s="5">
        <f t="shared" si="17"/>
        <v>189</v>
      </c>
      <c r="K117" s="29">
        <f t="shared" si="18"/>
        <v>170.1</v>
      </c>
      <c r="L117" s="6">
        <f t="shared" si="19"/>
        <v>187</v>
      </c>
      <c r="M117" s="30">
        <f t="shared" si="20"/>
        <v>98.279999999999987</v>
      </c>
      <c r="N117" s="14">
        <f t="shared" si="21"/>
        <v>170.1</v>
      </c>
      <c r="O117" s="14">
        <f t="shared" si="22"/>
        <v>71.820000000000007</v>
      </c>
    </row>
    <row r="118" spans="1:15" x14ac:dyDescent="0.25">
      <c r="A118" s="17">
        <v>116</v>
      </c>
      <c r="B118" s="16">
        <f t="shared" si="23"/>
        <v>187</v>
      </c>
      <c r="C118" s="1">
        <f t="shared" si="23"/>
        <v>98.279999999999987</v>
      </c>
      <c r="D118" s="2">
        <f t="shared" si="12"/>
        <v>187</v>
      </c>
      <c r="E118" s="26">
        <f t="shared" si="13"/>
        <v>0</v>
      </c>
      <c r="F118" s="3">
        <f t="shared" si="14"/>
        <v>187</v>
      </c>
      <c r="G118" s="27">
        <f t="shared" si="15"/>
        <v>71.059999999999988</v>
      </c>
      <c r="H118" s="4">
        <f t="shared" si="16"/>
        <v>187</v>
      </c>
      <c r="I118" s="28">
        <v>0</v>
      </c>
      <c r="J118" s="5">
        <f t="shared" si="17"/>
        <v>187</v>
      </c>
      <c r="K118" s="29">
        <f t="shared" si="18"/>
        <v>168.3</v>
      </c>
      <c r="L118" s="6">
        <f t="shared" si="19"/>
        <v>187</v>
      </c>
      <c r="M118" s="30">
        <f t="shared" si="20"/>
        <v>97.240000000000023</v>
      </c>
      <c r="N118" s="14">
        <f t="shared" si="21"/>
        <v>168.3</v>
      </c>
      <c r="O118" s="14">
        <f t="shared" si="22"/>
        <v>71.059999999999988</v>
      </c>
    </row>
    <row r="119" spans="1:15" x14ac:dyDescent="0.25">
      <c r="A119" s="17">
        <v>117</v>
      </c>
      <c r="B119" s="16">
        <f t="shared" si="23"/>
        <v>187</v>
      </c>
      <c r="C119" s="1">
        <f t="shared" si="23"/>
        <v>97.240000000000023</v>
      </c>
      <c r="D119" s="2">
        <f t="shared" si="12"/>
        <v>187</v>
      </c>
      <c r="E119" s="26">
        <f t="shared" si="13"/>
        <v>0</v>
      </c>
      <c r="F119" s="3">
        <f t="shared" si="14"/>
        <v>187</v>
      </c>
      <c r="G119" s="27">
        <f t="shared" si="15"/>
        <v>71.059999999999988</v>
      </c>
      <c r="H119" s="4">
        <f t="shared" si="16"/>
        <v>187</v>
      </c>
      <c r="I119" s="28">
        <v>0</v>
      </c>
      <c r="J119" s="5">
        <f t="shared" si="17"/>
        <v>187</v>
      </c>
      <c r="K119" s="29">
        <f t="shared" si="18"/>
        <v>168.3</v>
      </c>
      <c r="L119" s="6">
        <f t="shared" si="19"/>
        <v>185</v>
      </c>
      <c r="M119" s="30">
        <f t="shared" si="20"/>
        <v>97.240000000000023</v>
      </c>
      <c r="N119" s="14">
        <f t="shared" si="21"/>
        <v>168.3</v>
      </c>
      <c r="O119" s="14">
        <f t="shared" si="22"/>
        <v>71.059999999999988</v>
      </c>
    </row>
    <row r="120" spans="1:15" x14ac:dyDescent="0.25">
      <c r="A120" s="17">
        <v>118</v>
      </c>
      <c r="B120" s="16">
        <f t="shared" si="23"/>
        <v>185</v>
      </c>
      <c r="C120" s="1">
        <f t="shared" si="23"/>
        <v>97.240000000000023</v>
      </c>
      <c r="D120" s="2">
        <f t="shared" si="12"/>
        <v>185</v>
      </c>
      <c r="E120" s="26">
        <f t="shared" si="13"/>
        <v>0</v>
      </c>
      <c r="F120" s="3">
        <f t="shared" si="14"/>
        <v>185</v>
      </c>
      <c r="G120" s="27">
        <f t="shared" si="15"/>
        <v>70.3</v>
      </c>
      <c r="H120" s="4">
        <f t="shared" si="16"/>
        <v>185</v>
      </c>
      <c r="I120" s="28">
        <v>0</v>
      </c>
      <c r="J120" s="5">
        <f t="shared" si="17"/>
        <v>185</v>
      </c>
      <c r="K120" s="29">
        <f t="shared" si="18"/>
        <v>166.5</v>
      </c>
      <c r="L120" s="6">
        <f t="shared" si="19"/>
        <v>185</v>
      </c>
      <c r="M120" s="30">
        <f t="shared" si="20"/>
        <v>96.2</v>
      </c>
      <c r="N120" s="14">
        <f t="shared" si="21"/>
        <v>166.5</v>
      </c>
      <c r="O120" s="14">
        <f t="shared" si="22"/>
        <v>70.3</v>
      </c>
    </row>
    <row r="121" spans="1:15" x14ac:dyDescent="0.25">
      <c r="A121" s="17">
        <v>119</v>
      </c>
      <c r="B121" s="16">
        <f t="shared" si="23"/>
        <v>185</v>
      </c>
      <c r="C121" s="1">
        <f t="shared" si="23"/>
        <v>96.2</v>
      </c>
      <c r="D121" s="2">
        <f t="shared" si="12"/>
        <v>185</v>
      </c>
      <c r="E121" s="26">
        <f t="shared" si="13"/>
        <v>0</v>
      </c>
      <c r="F121" s="3">
        <f t="shared" si="14"/>
        <v>185</v>
      </c>
      <c r="G121" s="27">
        <f t="shared" si="15"/>
        <v>70.3</v>
      </c>
      <c r="H121" s="4">
        <f t="shared" si="16"/>
        <v>185</v>
      </c>
      <c r="I121" s="28">
        <v>0</v>
      </c>
      <c r="J121" s="5">
        <f t="shared" si="17"/>
        <v>185</v>
      </c>
      <c r="K121" s="29">
        <f t="shared" si="18"/>
        <v>0</v>
      </c>
      <c r="L121" s="6">
        <f t="shared" si="19"/>
        <v>183</v>
      </c>
      <c r="M121" s="30">
        <f t="shared" si="20"/>
        <v>-70.3</v>
      </c>
      <c r="N121" s="14">
        <f t="shared" si="21"/>
        <v>0</v>
      </c>
      <c r="O121" s="14">
        <f t="shared" si="22"/>
        <v>70.3</v>
      </c>
    </row>
    <row r="122" spans="1:15" x14ac:dyDescent="0.25">
      <c r="A122" s="17">
        <v>120</v>
      </c>
      <c r="B122" s="16">
        <f t="shared" si="23"/>
        <v>183</v>
      </c>
      <c r="C122" s="1">
        <f t="shared" si="23"/>
        <v>-70.3</v>
      </c>
      <c r="D122" s="2">
        <f t="shared" si="12"/>
        <v>219</v>
      </c>
      <c r="E122" s="26">
        <f t="shared" si="13"/>
        <v>658.80000000000007</v>
      </c>
      <c r="F122" s="3">
        <f t="shared" si="14"/>
        <v>219</v>
      </c>
      <c r="G122" s="27">
        <f t="shared" si="15"/>
        <v>83.22</v>
      </c>
      <c r="H122" s="4">
        <f t="shared" si="16"/>
        <v>219</v>
      </c>
      <c r="I122" s="28">
        <v>0</v>
      </c>
      <c r="J122" s="5">
        <f t="shared" si="17"/>
        <v>219</v>
      </c>
      <c r="K122" s="29">
        <f t="shared" si="18"/>
        <v>197.1</v>
      </c>
      <c r="L122" s="6">
        <f t="shared" si="19"/>
        <v>219</v>
      </c>
      <c r="M122" s="30">
        <f t="shared" si="20"/>
        <v>-544.92000000000007</v>
      </c>
      <c r="N122" s="14">
        <f t="shared" si="21"/>
        <v>197.1</v>
      </c>
      <c r="O122" s="14">
        <f t="shared" si="22"/>
        <v>742.0200000000001</v>
      </c>
    </row>
    <row r="123" spans="1:15" x14ac:dyDescent="0.25">
      <c r="A123" s="17">
        <v>121</v>
      </c>
      <c r="B123" s="16">
        <f t="shared" si="23"/>
        <v>219</v>
      </c>
      <c r="C123" s="1">
        <f t="shared" si="23"/>
        <v>-544.92000000000007</v>
      </c>
      <c r="D123" s="2">
        <f t="shared" si="12"/>
        <v>219</v>
      </c>
      <c r="E123" s="26">
        <f t="shared" si="13"/>
        <v>0</v>
      </c>
      <c r="F123" s="3">
        <f t="shared" si="14"/>
        <v>219</v>
      </c>
      <c r="G123" s="27">
        <f t="shared" si="15"/>
        <v>83.22</v>
      </c>
      <c r="H123" s="4">
        <f t="shared" si="16"/>
        <v>219</v>
      </c>
      <c r="I123" s="28">
        <v>0</v>
      </c>
      <c r="J123" s="5">
        <f t="shared" si="17"/>
        <v>219</v>
      </c>
      <c r="K123" s="29">
        <f t="shared" si="18"/>
        <v>197.1</v>
      </c>
      <c r="L123" s="6">
        <f t="shared" si="19"/>
        <v>217</v>
      </c>
      <c r="M123" s="30">
        <f t="shared" si="20"/>
        <v>113.88</v>
      </c>
      <c r="N123" s="14">
        <f t="shared" si="21"/>
        <v>197.1</v>
      </c>
      <c r="O123" s="14">
        <f t="shared" si="22"/>
        <v>83.22</v>
      </c>
    </row>
    <row r="124" spans="1:15" x14ac:dyDescent="0.25">
      <c r="A124" s="17">
        <v>122</v>
      </c>
      <c r="B124" s="16">
        <f t="shared" si="23"/>
        <v>217</v>
      </c>
      <c r="C124" s="1">
        <f t="shared" si="23"/>
        <v>113.88</v>
      </c>
      <c r="D124" s="2">
        <f t="shared" si="12"/>
        <v>217</v>
      </c>
      <c r="E124" s="26">
        <f t="shared" si="13"/>
        <v>0</v>
      </c>
      <c r="F124" s="3">
        <f t="shared" si="14"/>
        <v>217</v>
      </c>
      <c r="G124" s="27">
        <f t="shared" si="15"/>
        <v>82.460000000000008</v>
      </c>
      <c r="H124" s="4">
        <f t="shared" si="16"/>
        <v>217</v>
      </c>
      <c r="I124" s="28">
        <v>0</v>
      </c>
      <c r="J124" s="5">
        <f t="shared" si="17"/>
        <v>217</v>
      </c>
      <c r="K124" s="29">
        <f t="shared" si="18"/>
        <v>195.3</v>
      </c>
      <c r="L124" s="6">
        <f t="shared" si="19"/>
        <v>217</v>
      </c>
      <c r="M124" s="30">
        <f t="shared" si="20"/>
        <v>112.84</v>
      </c>
      <c r="N124" s="14">
        <f t="shared" si="21"/>
        <v>195.3</v>
      </c>
      <c r="O124" s="14">
        <f t="shared" si="22"/>
        <v>82.460000000000008</v>
      </c>
    </row>
    <row r="125" spans="1:15" x14ac:dyDescent="0.25">
      <c r="A125" s="17">
        <v>123</v>
      </c>
      <c r="B125" s="16">
        <f t="shared" si="23"/>
        <v>217</v>
      </c>
      <c r="C125" s="1">
        <f t="shared" si="23"/>
        <v>112.84</v>
      </c>
      <c r="D125" s="2">
        <f t="shared" si="12"/>
        <v>217</v>
      </c>
      <c r="E125" s="26">
        <f t="shared" si="13"/>
        <v>0</v>
      </c>
      <c r="F125" s="3">
        <f t="shared" si="14"/>
        <v>217</v>
      </c>
      <c r="G125" s="27">
        <f t="shared" si="15"/>
        <v>82.460000000000008</v>
      </c>
      <c r="H125" s="4">
        <f t="shared" si="16"/>
        <v>217</v>
      </c>
      <c r="I125" s="28">
        <v>0</v>
      </c>
      <c r="J125" s="5">
        <f t="shared" si="17"/>
        <v>217</v>
      </c>
      <c r="K125" s="29">
        <f t="shared" si="18"/>
        <v>195.3</v>
      </c>
      <c r="L125" s="6">
        <f t="shared" si="19"/>
        <v>215</v>
      </c>
      <c r="M125" s="30">
        <f t="shared" si="20"/>
        <v>112.84</v>
      </c>
      <c r="N125" s="14">
        <f t="shared" si="21"/>
        <v>195.3</v>
      </c>
      <c r="O125" s="14">
        <f t="shared" si="22"/>
        <v>82.460000000000008</v>
      </c>
    </row>
    <row r="126" spans="1:15" x14ac:dyDescent="0.25">
      <c r="A126" s="17">
        <v>124</v>
      </c>
      <c r="B126" s="16">
        <f t="shared" si="23"/>
        <v>215</v>
      </c>
      <c r="C126" s="1">
        <f t="shared" si="23"/>
        <v>112.84</v>
      </c>
      <c r="D126" s="2">
        <f t="shared" si="12"/>
        <v>215</v>
      </c>
      <c r="E126" s="26">
        <f t="shared" si="13"/>
        <v>0</v>
      </c>
      <c r="F126" s="3">
        <f t="shared" si="14"/>
        <v>215</v>
      </c>
      <c r="G126" s="27">
        <f t="shared" si="15"/>
        <v>81.7</v>
      </c>
      <c r="H126" s="4">
        <f t="shared" si="16"/>
        <v>215</v>
      </c>
      <c r="I126" s="28">
        <v>0</v>
      </c>
      <c r="J126" s="5">
        <f t="shared" si="17"/>
        <v>215</v>
      </c>
      <c r="K126" s="29">
        <f t="shared" si="18"/>
        <v>193.5</v>
      </c>
      <c r="L126" s="6">
        <f t="shared" si="19"/>
        <v>215</v>
      </c>
      <c r="M126" s="30">
        <f t="shared" si="20"/>
        <v>111.8</v>
      </c>
      <c r="N126" s="14">
        <f t="shared" si="21"/>
        <v>193.5</v>
      </c>
      <c r="O126" s="14">
        <f t="shared" si="22"/>
        <v>81.7</v>
      </c>
    </row>
    <row r="127" spans="1:15" x14ac:dyDescent="0.25">
      <c r="A127" s="17">
        <v>125</v>
      </c>
      <c r="B127" s="16">
        <f t="shared" si="23"/>
        <v>215</v>
      </c>
      <c r="C127" s="1">
        <f t="shared" si="23"/>
        <v>111.8</v>
      </c>
      <c r="D127" s="2">
        <f t="shared" si="12"/>
        <v>215</v>
      </c>
      <c r="E127" s="26">
        <f t="shared" si="13"/>
        <v>0</v>
      </c>
      <c r="F127" s="3">
        <f t="shared" si="14"/>
        <v>215</v>
      </c>
      <c r="G127" s="27">
        <f t="shared" si="15"/>
        <v>81.7</v>
      </c>
      <c r="H127" s="4">
        <f t="shared" si="16"/>
        <v>215</v>
      </c>
      <c r="I127" s="28">
        <v>0</v>
      </c>
      <c r="J127" s="5">
        <f t="shared" si="17"/>
        <v>215</v>
      </c>
      <c r="K127" s="29">
        <f t="shared" si="18"/>
        <v>193.5</v>
      </c>
      <c r="L127" s="6">
        <f t="shared" si="19"/>
        <v>213</v>
      </c>
      <c r="M127" s="30">
        <f t="shared" si="20"/>
        <v>111.8</v>
      </c>
      <c r="N127" s="14">
        <f t="shared" si="21"/>
        <v>193.5</v>
      </c>
      <c r="O127" s="14">
        <f t="shared" si="22"/>
        <v>81.7</v>
      </c>
    </row>
    <row r="128" spans="1:15" x14ac:dyDescent="0.25">
      <c r="A128" s="17">
        <v>126</v>
      </c>
      <c r="B128" s="16">
        <f t="shared" si="23"/>
        <v>213</v>
      </c>
      <c r="C128" s="1">
        <f t="shared" si="23"/>
        <v>111.8</v>
      </c>
      <c r="D128" s="2">
        <f t="shared" si="12"/>
        <v>213</v>
      </c>
      <c r="E128" s="26">
        <f t="shared" si="13"/>
        <v>0</v>
      </c>
      <c r="F128" s="3">
        <f t="shared" si="14"/>
        <v>213</v>
      </c>
      <c r="G128" s="27">
        <f t="shared" si="15"/>
        <v>80.94</v>
      </c>
      <c r="H128" s="4">
        <f t="shared" si="16"/>
        <v>213</v>
      </c>
      <c r="I128" s="28">
        <v>0</v>
      </c>
      <c r="J128" s="5">
        <f t="shared" si="17"/>
        <v>213</v>
      </c>
      <c r="K128" s="29">
        <f t="shared" si="18"/>
        <v>0</v>
      </c>
      <c r="L128" s="6">
        <f t="shared" si="19"/>
        <v>213</v>
      </c>
      <c r="M128" s="30">
        <f t="shared" si="20"/>
        <v>-80.94</v>
      </c>
      <c r="N128" s="14">
        <f t="shared" si="21"/>
        <v>0</v>
      </c>
      <c r="O128" s="14">
        <f t="shared" si="22"/>
        <v>80.94</v>
      </c>
    </row>
    <row r="129" spans="1:15" x14ac:dyDescent="0.25">
      <c r="A129" s="17">
        <v>127</v>
      </c>
      <c r="B129" s="16">
        <f t="shared" si="23"/>
        <v>213</v>
      </c>
      <c r="C129" s="1">
        <f t="shared" si="23"/>
        <v>-80.94</v>
      </c>
      <c r="D129" s="2">
        <f t="shared" si="12"/>
        <v>213</v>
      </c>
      <c r="E129" s="26">
        <f t="shared" si="13"/>
        <v>0</v>
      </c>
      <c r="F129" s="3">
        <f t="shared" si="14"/>
        <v>213</v>
      </c>
      <c r="G129" s="27">
        <f t="shared" si="15"/>
        <v>80.94</v>
      </c>
      <c r="H129" s="4">
        <f t="shared" si="16"/>
        <v>213</v>
      </c>
      <c r="I129" s="28">
        <v>0</v>
      </c>
      <c r="J129" s="5">
        <f t="shared" si="17"/>
        <v>213</v>
      </c>
      <c r="K129" s="29">
        <f t="shared" si="18"/>
        <v>191.70000000000002</v>
      </c>
      <c r="L129" s="6">
        <f t="shared" si="19"/>
        <v>211</v>
      </c>
      <c r="M129" s="30">
        <f t="shared" si="20"/>
        <v>110.76000000000002</v>
      </c>
      <c r="N129" s="14">
        <f t="shared" si="21"/>
        <v>191.70000000000002</v>
      </c>
      <c r="O129" s="14">
        <f t="shared" si="22"/>
        <v>80.94</v>
      </c>
    </row>
    <row r="130" spans="1:15" x14ac:dyDescent="0.25">
      <c r="A130" s="17">
        <v>128</v>
      </c>
      <c r="B130" s="16">
        <f t="shared" si="23"/>
        <v>211</v>
      </c>
      <c r="C130" s="1">
        <f t="shared" si="23"/>
        <v>110.76000000000002</v>
      </c>
      <c r="D130" s="2">
        <f t="shared" si="12"/>
        <v>211</v>
      </c>
      <c r="E130" s="26">
        <f t="shared" si="13"/>
        <v>0</v>
      </c>
      <c r="F130" s="3">
        <f t="shared" si="14"/>
        <v>211</v>
      </c>
      <c r="G130" s="27">
        <f t="shared" si="15"/>
        <v>80.180000000000007</v>
      </c>
      <c r="H130" s="4">
        <f t="shared" si="16"/>
        <v>211</v>
      </c>
      <c r="I130" s="28">
        <v>0</v>
      </c>
      <c r="J130" s="5">
        <f t="shared" si="17"/>
        <v>211</v>
      </c>
      <c r="K130" s="29">
        <f t="shared" si="18"/>
        <v>189.9</v>
      </c>
      <c r="L130" s="6">
        <f t="shared" si="19"/>
        <v>211</v>
      </c>
      <c r="M130" s="30">
        <f t="shared" si="20"/>
        <v>109.72</v>
      </c>
      <c r="N130" s="14">
        <f t="shared" si="21"/>
        <v>189.9</v>
      </c>
      <c r="O130" s="14">
        <f t="shared" si="22"/>
        <v>80.180000000000007</v>
      </c>
    </row>
    <row r="131" spans="1:15" x14ac:dyDescent="0.25">
      <c r="A131" s="17">
        <v>129</v>
      </c>
      <c r="B131" s="16">
        <f t="shared" si="23"/>
        <v>211</v>
      </c>
      <c r="C131" s="1">
        <f t="shared" si="23"/>
        <v>109.72</v>
      </c>
      <c r="D131" s="2">
        <f t="shared" si="12"/>
        <v>211</v>
      </c>
      <c r="E131" s="26">
        <f t="shared" si="13"/>
        <v>0</v>
      </c>
      <c r="F131" s="3">
        <f t="shared" si="14"/>
        <v>211</v>
      </c>
      <c r="G131" s="27">
        <f t="shared" si="15"/>
        <v>80.180000000000007</v>
      </c>
      <c r="H131" s="4">
        <f t="shared" si="16"/>
        <v>211</v>
      </c>
      <c r="I131" s="28">
        <v>0</v>
      </c>
      <c r="J131" s="5">
        <f t="shared" si="17"/>
        <v>211</v>
      </c>
      <c r="K131" s="29">
        <f t="shared" si="18"/>
        <v>189.9</v>
      </c>
      <c r="L131" s="6">
        <f t="shared" si="19"/>
        <v>209</v>
      </c>
      <c r="M131" s="30">
        <f t="shared" si="20"/>
        <v>109.72</v>
      </c>
      <c r="N131" s="14">
        <f t="shared" si="21"/>
        <v>189.9</v>
      </c>
      <c r="O131" s="14">
        <f t="shared" si="22"/>
        <v>80.180000000000007</v>
      </c>
    </row>
    <row r="132" spans="1:15" x14ac:dyDescent="0.25">
      <c r="A132" s="17">
        <v>130</v>
      </c>
      <c r="B132" s="16">
        <f t="shared" si="23"/>
        <v>209</v>
      </c>
      <c r="C132" s="1">
        <f t="shared" si="23"/>
        <v>109.72</v>
      </c>
      <c r="D132" s="2">
        <f t="shared" ref="D132:D182" si="24">ROUNDDOWN(IF(MOD(A132,30)=0,B132*1.2,B132),0)</f>
        <v>209</v>
      </c>
      <c r="E132" s="26">
        <f t="shared" ref="E132:E182" si="25">IF(MOD(A132,30)=0,(B132*0.2*18),0)</f>
        <v>0</v>
      </c>
      <c r="F132" s="3">
        <f t="shared" ref="F132:F182" si="26">D132</f>
        <v>209</v>
      </c>
      <c r="G132" s="27">
        <f t="shared" ref="G132:G182" si="27">(F132*0.2*1.9)</f>
        <v>79.42</v>
      </c>
      <c r="H132" s="4">
        <f t="shared" ref="H132:H182" si="28">F132</f>
        <v>209</v>
      </c>
      <c r="I132" s="28">
        <v>0</v>
      </c>
      <c r="J132" s="5">
        <f t="shared" ref="J132:J182" si="29">H132</f>
        <v>209</v>
      </c>
      <c r="K132" s="29">
        <f t="shared" ref="K132:K182" si="30">IF(MOD(A132,7)&lt;&gt;0,J132*0.9,0)</f>
        <v>188.1</v>
      </c>
      <c r="L132" s="6">
        <f t="shared" ref="L132:L182" si="31">IF(MOD(A132,2)=1,J132-2,J132)</f>
        <v>209</v>
      </c>
      <c r="M132" s="30">
        <f t="shared" ref="M132:M182" si="32">(I132+K132)-(E132+G132)</f>
        <v>108.67999999999999</v>
      </c>
      <c r="N132" s="14">
        <f t="shared" ref="N132:N182" si="33">K132</f>
        <v>188.1</v>
      </c>
      <c r="O132" s="14">
        <f t="shared" ref="O132:O182" si="34">E132+G132</f>
        <v>79.42</v>
      </c>
    </row>
    <row r="133" spans="1:15" x14ac:dyDescent="0.25">
      <c r="A133" s="17">
        <v>131</v>
      </c>
      <c r="B133" s="16">
        <f t="shared" ref="B133:C182" si="35">L132</f>
        <v>209</v>
      </c>
      <c r="C133" s="1">
        <f t="shared" si="35"/>
        <v>108.67999999999999</v>
      </c>
      <c r="D133" s="2">
        <f t="shared" si="24"/>
        <v>209</v>
      </c>
      <c r="E133" s="26">
        <f t="shared" si="25"/>
        <v>0</v>
      </c>
      <c r="F133" s="3">
        <f t="shared" si="26"/>
        <v>209</v>
      </c>
      <c r="G133" s="27">
        <f t="shared" si="27"/>
        <v>79.42</v>
      </c>
      <c r="H133" s="4">
        <f t="shared" si="28"/>
        <v>209</v>
      </c>
      <c r="I133" s="28">
        <v>0</v>
      </c>
      <c r="J133" s="5">
        <f t="shared" si="29"/>
        <v>209</v>
      </c>
      <c r="K133" s="29">
        <f t="shared" si="30"/>
        <v>188.1</v>
      </c>
      <c r="L133" s="6">
        <f t="shared" si="31"/>
        <v>207</v>
      </c>
      <c r="M133" s="30">
        <f t="shared" si="32"/>
        <v>108.67999999999999</v>
      </c>
      <c r="N133" s="14">
        <f t="shared" si="33"/>
        <v>188.1</v>
      </c>
      <c r="O133" s="14">
        <f t="shared" si="34"/>
        <v>79.42</v>
      </c>
    </row>
    <row r="134" spans="1:15" x14ac:dyDescent="0.25">
      <c r="A134" s="17">
        <v>132</v>
      </c>
      <c r="B134" s="16">
        <f t="shared" si="35"/>
        <v>207</v>
      </c>
      <c r="C134" s="1">
        <f t="shared" si="35"/>
        <v>108.67999999999999</v>
      </c>
      <c r="D134" s="2">
        <f t="shared" si="24"/>
        <v>207</v>
      </c>
      <c r="E134" s="26">
        <f t="shared" si="25"/>
        <v>0</v>
      </c>
      <c r="F134" s="3">
        <f t="shared" si="26"/>
        <v>207</v>
      </c>
      <c r="G134" s="27">
        <f t="shared" si="27"/>
        <v>78.660000000000011</v>
      </c>
      <c r="H134" s="4">
        <f t="shared" si="28"/>
        <v>207</v>
      </c>
      <c r="I134" s="28">
        <v>0</v>
      </c>
      <c r="J134" s="5">
        <f t="shared" si="29"/>
        <v>207</v>
      </c>
      <c r="K134" s="29">
        <f t="shared" si="30"/>
        <v>186.3</v>
      </c>
      <c r="L134" s="6">
        <f t="shared" si="31"/>
        <v>207</v>
      </c>
      <c r="M134" s="30">
        <f t="shared" si="32"/>
        <v>107.64</v>
      </c>
      <c r="N134" s="14">
        <f t="shared" si="33"/>
        <v>186.3</v>
      </c>
      <c r="O134" s="14">
        <f t="shared" si="34"/>
        <v>78.660000000000011</v>
      </c>
    </row>
    <row r="135" spans="1:15" x14ac:dyDescent="0.25">
      <c r="A135" s="17">
        <v>133</v>
      </c>
      <c r="B135" s="16">
        <f t="shared" si="35"/>
        <v>207</v>
      </c>
      <c r="C135" s="1">
        <f t="shared" si="35"/>
        <v>107.64</v>
      </c>
      <c r="D135" s="2">
        <f t="shared" si="24"/>
        <v>207</v>
      </c>
      <c r="E135" s="26">
        <f t="shared" si="25"/>
        <v>0</v>
      </c>
      <c r="F135" s="3">
        <f t="shared" si="26"/>
        <v>207</v>
      </c>
      <c r="G135" s="27">
        <f t="shared" si="27"/>
        <v>78.660000000000011</v>
      </c>
      <c r="H135" s="4">
        <f t="shared" si="28"/>
        <v>207</v>
      </c>
      <c r="I135" s="28">
        <v>0</v>
      </c>
      <c r="J135" s="5">
        <f t="shared" si="29"/>
        <v>207</v>
      </c>
      <c r="K135" s="29">
        <f t="shared" si="30"/>
        <v>0</v>
      </c>
      <c r="L135" s="6">
        <f t="shared" si="31"/>
        <v>205</v>
      </c>
      <c r="M135" s="30">
        <f t="shared" si="32"/>
        <v>-78.660000000000011</v>
      </c>
      <c r="N135" s="14">
        <f t="shared" si="33"/>
        <v>0</v>
      </c>
      <c r="O135" s="14">
        <f t="shared" si="34"/>
        <v>78.660000000000011</v>
      </c>
    </row>
    <row r="136" spans="1:15" x14ac:dyDescent="0.25">
      <c r="A136" s="17">
        <v>134</v>
      </c>
      <c r="B136" s="16">
        <f t="shared" si="35"/>
        <v>205</v>
      </c>
      <c r="C136" s="1">
        <f t="shared" si="35"/>
        <v>-78.660000000000011</v>
      </c>
      <c r="D136" s="2">
        <f t="shared" si="24"/>
        <v>205</v>
      </c>
      <c r="E136" s="26">
        <f t="shared" si="25"/>
        <v>0</v>
      </c>
      <c r="F136" s="3">
        <f t="shared" si="26"/>
        <v>205</v>
      </c>
      <c r="G136" s="27">
        <f t="shared" si="27"/>
        <v>77.899999999999991</v>
      </c>
      <c r="H136" s="4">
        <f t="shared" si="28"/>
        <v>205</v>
      </c>
      <c r="I136" s="28">
        <v>0</v>
      </c>
      <c r="J136" s="5">
        <f t="shared" si="29"/>
        <v>205</v>
      </c>
      <c r="K136" s="29">
        <f t="shared" si="30"/>
        <v>184.5</v>
      </c>
      <c r="L136" s="6">
        <f t="shared" si="31"/>
        <v>205</v>
      </c>
      <c r="M136" s="30">
        <f t="shared" si="32"/>
        <v>106.60000000000001</v>
      </c>
      <c r="N136" s="14">
        <f t="shared" si="33"/>
        <v>184.5</v>
      </c>
      <c r="O136" s="14">
        <f t="shared" si="34"/>
        <v>77.899999999999991</v>
      </c>
    </row>
    <row r="137" spans="1:15" x14ac:dyDescent="0.25">
      <c r="A137" s="17">
        <v>135</v>
      </c>
      <c r="B137" s="16">
        <f t="shared" si="35"/>
        <v>205</v>
      </c>
      <c r="C137" s="1">
        <f t="shared" si="35"/>
        <v>106.60000000000001</v>
      </c>
      <c r="D137" s="2">
        <f t="shared" si="24"/>
        <v>205</v>
      </c>
      <c r="E137" s="26">
        <f t="shared" si="25"/>
        <v>0</v>
      </c>
      <c r="F137" s="3">
        <f t="shared" si="26"/>
        <v>205</v>
      </c>
      <c r="G137" s="27">
        <f t="shared" si="27"/>
        <v>77.899999999999991</v>
      </c>
      <c r="H137" s="4">
        <f t="shared" si="28"/>
        <v>205</v>
      </c>
      <c r="I137" s="28">
        <v>0</v>
      </c>
      <c r="J137" s="5">
        <f t="shared" si="29"/>
        <v>205</v>
      </c>
      <c r="K137" s="29">
        <f t="shared" si="30"/>
        <v>184.5</v>
      </c>
      <c r="L137" s="6">
        <f t="shared" si="31"/>
        <v>203</v>
      </c>
      <c r="M137" s="30">
        <f t="shared" si="32"/>
        <v>106.60000000000001</v>
      </c>
      <c r="N137" s="14">
        <f t="shared" si="33"/>
        <v>184.5</v>
      </c>
      <c r="O137" s="14">
        <f t="shared" si="34"/>
        <v>77.899999999999991</v>
      </c>
    </row>
    <row r="138" spans="1:15" x14ac:dyDescent="0.25">
      <c r="A138" s="17">
        <v>136</v>
      </c>
      <c r="B138" s="16">
        <f t="shared" si="35"/>
        <v>203</v>
      </c>
      <c r="C138" s="1">
        <f t="shared" si="35"/>
        <v>106.60000000000001</v>
      </c>
      <c r="D138" s="2">
        <f t="shared" si="24"/>
        <v>203</v>
      </c>
      <c r="E138" s="26">
        <f t="shared" si="25"/>
        <v>0</v>
      </c>
      <c r="F138" s="3">
        <f t="shared" si="26"/>
        <v>203</v>
      </c>
      <c r="G138" s="27">
        <f t="shared" si="27"/>
        <v>77.14</v>
      </c>
      <c r="H138" s="4">
        <f t="shared" si="28"/>
        <v>203</v>
      </c>
      <c r="I138" s="28">
        <v>0</v>
      </c>
      <c r="J138" s="5">
        <f t="shared" si="29"/>
        <v>203</v>
      </c>
      <c r="K138" s="29">
        <f t="shared" si="30"/>
        <v>182.70000000000002</v>
      </c>
      <c r="L138" s="6">
        <f t="shared" si="31"/>
        <v>203</v>
      </c>
      <c r="M138" s="30">
        <f t="shared" si="32"/>
        <v>105.56000000000002</v>
      </c>
      <c r="N138" s="14">
        <f t="shared" si="33"/>
        <v>182.70000000000002</v>
      </c>
      <c r="O138" s="14">
        <f t="shared" si="34"/>
        <v>77.14</v>
      </c>
    </row>
    <row r="139" spans="1:15" x14ac:dyDescent="0.25">
      <c r="A139" s="17">
        <v>137</v>
      </c>
      <c r="B139" s="16">
        <f t="shared" si="35"/>
        <v>203</v>
      </c>
      <c r="C139" s="1">
        <f t="shared" si="35"/>
        <v>105.56000000000002</v>
      </c>
      <c r="D139" s="2">
        <f t="shared" si="24"/>
        <v>203</v>
      </c>
      <c r="E139" s="26">
        <f t="shared" si="25"/>
        <v>0</v>
      </c>
      <c r="F139" s="3">
        <f t="shared" si="26"/>
        <v>203</v>
      </c>
      <c r="G139" s="27">
        <f t="shared" si="27"/>
        <v>77.14</v>
      </c>
      <c r="H139" s="4">
        <f t="shared" si="28"/>
        <v>203</v>
      </c>
      <c r="I139" s="28">
        <v>0</v>
      </c>
      <c r="J139" s="5">
        <f t="shared" si="29"/>
        <v>203</v>
      </c>
      <c r="K139" s="29">
        <f t="shared" si="30"/>
        <v>182.70000000000002</v>
      </c>
      <c r="L139" s="6">
        <f t="shared" si="31"/>
        <v>201</v>
      </c>
      <c r="M139" s="30">
        <f t="shared" si="32"/>
        <v>105.56000000000002</v>
      </c>
      <c r="N139" s="14">
        <f t="shared" si="33"/>
        <v>182.70000000000002</v>
      </c>
      <c r="O139" s="14">
        <f t="shared" si="34"/>
        <v>77.14</v>
      </c>
    </row>
    <row r="140" spans="1:15" x14ac:dyDescent="0.25">
      <c r="A140" s="17">
        <v>138</v>
      </c>
      <c r="B140" s="16">
        <f t="shared" si="35"/>
        <v>201</v>
      </c>
      <c r="C140" s="1">
        <f t="shared" si="35"/>
        <v>105.56000000000002</v>
      </c>
      <c r="D140" s="2">
        <f t="shared" si="24"/>
        <v>201</v>
      </c>
      <c r="E140" s="26">
        <f t="shared" si="25"/>
        <v>0</v>
      </c>
      <c r="F140" s="3">
        <f t="shared" si="26"/>
        <v>201</v>
      </c>
      <c r="G140" s="27">
        <f t="shared" si="27"/>
        <v>76.38</v>
      </c>
      <c r="H140" s="4">
        <f t="shared" si="28"/>
        <v>201</v>
      </c>
      <c r="I140" s="28">
        <v>0</v>
      </c>
      <c r="J140" s="5">
        <f t="shared" si="29"/>
        <v>201</v>
      </c>
      <c r="K140" s="29">
        <f t="shared" si="30"/>
        <v>180.9</v>
      </c>
      <c r="L140" s="6">
        <f t="shared" si="31"/>
        <v>201</v>
      </c>
      <c r="M140" s="30">
        <f t="shared" si="32"/>
        <v>104.52000000000001</v>
      </c>
      <c r="N140" s="14">
        <f t="shared" si="33"/>
        <v>180.9</v>
      </c>
      <c r="O140" s="14">
        <f t="shared" si="34"/>
        <v>76.38</v>
      </c>
    </row>
    <row r="141" spans="1:15" x14ac:dyDescent="0.25">
      <c r="A141" s="17">
        <v>139</v>
      </c>
      <c r="B141" s="16">
        <f t="shared" si="35"/>
        <v>201</v>
      </c>
      <c r="C141" s="1">
        <f t="shared" si="35"/>
        <v>104.52000000000001</v>
      </c>
      <c r="D141" s="2">
        <f t="shared" si="24"/>
        <v>201</v>
      </c>
      <c r="E141" s="26">
        <f t="shared" si="25"/>
        <v>0</v>
      </c>
      <c r="F141" s="3">
        <f t="shared" si="26"/>
        <v>201</v>
      </c>
      <c r="G141" s="27">
        <f t="shared" si="27"/>
        <v>76.38</v>
      </c>
      <c r="H141" s="4">
        <f t="shared" si="28"/>
        <v>201</v>
      </c>
      <c r="I141" s="28">
        <v>0</v>
      </c>
      <c r="J141" s="5">
        <f t="shared" si="29"/>
        <v>201</v>
      </c>
      <c r="K141" s="29">
        <f t="shared" si="30"/>
        <v>180.9</v>
      </c>
      <c r="L141" s="6">
        <f t="shared" si="31"/>
        <v>199</v>
      </c>
      <c r="M141" s="30">
        <f t="shared" si="32"/>
        <v>104.52000000000001</v>
      </c>
      <c r="N141" s="14">
        <f t="shared" si="33"/>
        <v>180.9</v>
      </c>
      <c r="O141" s="14">
        <f t="shared" si="34"/>
        <v>76.38</v>
      </c>
    </row>
    <row r="142" spans="1:15" x14ac:dyDescent="0.25">
      <c r="A142" s="17">
        <v>140</v>
      </c>
      <c r="B142" s="16">
        <f t="shared" si="35"/>
        <v>199</v>
      </c>
      <c r="C142" s="1">
        <f t="shared" si="35"/>
        <v>104.52000000000001</v>
      </c>
      <c r="D142" s="2">
        <f t="shared" si="24"/>
        <v>199</v>
      </c>
      <c r="E142" s="26">
        <f t="shared" si="25"/>
        <v>0</v>
      </c>
      <c r="F142" s="3">
        <f t="shared" si="26"/>
        <v>199</v>
      </c>
      <c r="G142" s="27">
        <f t="shared" si="27"/>
        <v>75.62</v>
      </c>
      <c r="H142" s="4">
        <f t="shared" si="28"/>
        <v>199</v>
      </c>
      <c r="I142" s="28">
        <v>0</v>
      </c>
      <c r="J142" s="5">
        <f t="shared" si="29"/>
        <v>199</v>
      </c>
      <c r="K142" s="29">
        <f t="shared" si="30"/>
        <v>0</v>
      </c>
      <c r="L142" s="6">
        <f t="shared" si="31"/>
        <v>199</v>
      </c>
      <c r="M142" s="30">
        <f t="shared" si="32"/>
        <v>-75.62</v>
      </c>
      <c r="N142" s="14">
        <f t="shared" si="33"/>
        <v>0</v>
      </c>
      <c r="O142" s="14">
        <f t="shared" si="34"/>
        <v>75.62</v>
      </c>
    </row>
    <row r="143" spans="1:15" x14ac:dyDescent="0.25">
      <c r="A143" s="17">
        <v>141</v>
      </c>
      <c r="B143" s="16">
        <f t="shared" si="35"/>
        <v>199</v>
      </c>
      <c r="C143" s="1">
        <f t="shared" si="35"/>
        <v>-75.62</v>
      </c>
      <c r="D143" s="2">
        <f t="shared" si="24"/>
        <v>199</v>
      </c>
      <c r="E143" s="26">
        <f t="shared" si="25"/>
        <v>0</v>
      </c>
      <c r="F143" s="3">
        <f t="shared" si="26"/>
        <v>199</v>
      </c>
      <c r="G143" s="27">
        <f t="shared" si="27"/>
        <v>75.62</v>
      </c>
      <c r="H143" s="4">
        <f t="shared" si="28"/>
        <v>199</v>
      </c>
      <c r="I143" s="28">
        <v>0</v>
      </c>
      <c r="J143" s="5">
        <f t="shared" si="29"/>
        <v>199</v>
      </c>
      <c r="K143" s="29">
        <f t="shared" si="30"/>
        <v>179.1</v>
      </c>
      <c r="L143" s="6">
        <f t="shared" si="31"/>
        <v>197</v>
      </c>
      <c r="M143" s="30">
        <f t="shared" si="32"/>
        <v>103.47999999999999</v>
      </c>
      <c r="N143" s="14">
        <f t="shared" si="33"/>
        <v>179.1</v>
      </c>
      <c r="O143" s="14">
        <f t="shared" si="34"/>
        <v>75.62</v>
      </c>
    </row>
    <row r="144" spans="1:15" x14ac:dyDescent="0.25">
      <c r="A144" s="17">
        <v>142</v>
      </c>
      <c r="B144" s="16">
        <f t="shared" si="35"/>
        <v>197</v>
      </c>
      <c r="C144" s="1">
        <f t="shared" si="35"/>
        <v>103.47999999999999</v>
      </c>
      <c r="D144" s="2">
        <f t="shared" si="24"/>
        <v>197</v>
      </c>
      <c r="E144" s="26">
        <f t="shared" si="25"/>
        <v>0</v>
      </c>
      <c r="F144" s="3">
        <f t="shared" si="26"/>
        <v>197</v>
      </c>
      <c r="G144" s="27">
        <f t="shared" si="27"/>
        <v>74.860000000000014</v>
      </c>
      <c r="H144" s="4">
        <f t="shared" si="28"/>
        <v>197</v>
      </c>
      <c r="I144" s="28">
        <v>0</v>
      </c>
      <c r="J144" s="5">
        <f t="shared" si="29"/>
        <v>197</v>
      </c>
      <c r="K144" s="29">
        <f t="shared" si="30"/>
        <v>177.3</v>
      </c>
      <c r="L144" s="6">
        <f t="shared" si="31"/>
        <v>197</v>
      </c>
      <c r="M144" s="30">
        <f t="shared" si="32"/>
        <v>102.44</v>
      </c>
      <c r="N144" s="14">
        <f t="shared" si="33"/>
        <v>177.3</v>
      </c>
      <c r="O144" s="14">
        <f t="shared" si="34"/>
        <v>74.860000000000014</v>
      </c>
    </row>
    <row r="145" spans="1:15" x14ac:dyDescent="0.25">
      <c r="A145" s="17">
        <v>143</v>
      </c>
      <c r="B145" s="16">
        <f t="shared" si="35"/>
        <v>197</v>
      </c>
      <c r="C145" s="1">
        <f t="shared" si="35"/>
        <v>102.44</v>
      </c>
      <c r="D145" s="2">
        <f t="shared" si="24"/>
        <v>197</v>
      </c>
      <c r="E145" s="26">
        <f t="shared" si="25"/>
        <v>0</v>
      </c>
      <c r="F145" s="3">
        <f t="shared" si="26"/>
        <v>197</v>
      </c>
      <c r="G145" s="27">
        <f t="shared" si="27"/>
        <v>74.860000000000014</v>
      </c>
      <c r="H145" s="4">
        <f t="shared" si="28"/>
        <v>197</v>
      </c>
      <c r="I145" s="28">
        <v>0</v>
      </c>
      <c r="J145" s="5">
        <f t="shared" si="29"/>
        <v>197</v>
      </c>
      <c r="K145" s="29">
        <f t="shared" si="30"/>
        <v>177.3</v>
      </c>
      <c r="L145" s="6">
        <f t="shared" si="31"/>
        <v>195</v>
      </c>
      <c r="M145" s="30">
        <f t="shared" si="32"/>
        <v>102.44</v>
      </c>
      <c r="N145" s="14">
        <f t="shared" si="33"/>
        <v>177.3</v>
      </c>
      <c r="O145" s="14">
        <f t="shared" si="34"/>
        <v>74.860000000000014</v>
      </c>
    </row>
    <row r="146" spans="1:15" x14ac:dyDescent="0.25">
      <c r="A146" s="17">
        <v>144</v>
      </c>
      <c r="B146" s="16">
        <f t="shared" si="35"/>
        <v>195</v>
      </c>
      <c r="C146" s="1">
        <f t="shared" si="35"/>
        <v>102.44</v>
      </c>
      <c r="D146" s="2">
        <f t="shared" si="24"/>
        <v>195</v>
      </c>
      <c r="E146" s="26">
        <f t="shared" si="25"/>
        <v>0</v>
      </c>
      <c r="F146" s="3">
        <f t="shared" si="26"/>
        <v>195</v>
      </c>
      <c r="G146" s="27">
        <f t="shared" si="27"/>
        <v>74.099999999999994</v>
      </c>
      <c r="H146" s="4">
        <f t="shared" si="28"/>
        <v>195</v>
      </c>
      <c r="I146" s="28">
        <v>0</v>
      </c>
      <c r="J146" s="5">
        <f t="shared" si="29"/>
        <v>195</v>
      </c>
      <c r="K146" s="29">
        <f t="shared" si="30"/>
        <v>175.5</v>
      </c>
      <c r="L146" s="6">
        <f t="shared" si="31"/>
        <v>195</v>
      </c>
      <c r="M146" s="30">
        <f t="shared" si="32"/>
        <v>101.4</v>
      </c>
      <c r="N146" s="14">
        <f t="shared" si="33"/>
        <v>175.5</v>
      </c>
      <c r="O146" s="14">
        <f t="shared" si="34"/>
        <v>74.099999999999994</v>
      </c>
    </row>
    <row r="147" spans="1:15" x14ac:dyDescent="0.25">
      <c r="A147" s="17">
        <v>145</v>
      </c>
      <c r="B147" s="16">
        <f t="shared" si="35"/>
        <v>195</v>
      </c>
      <c r="C147" s="1">
        <f t="shared" si="35"/>
        <v>101.4</v>
      </c>
      <c r="D147" s="2">
        <f t="shared" si="24"/>
        <v>195</v>
      </c>
      <c r="E147" s="26">
        <f t="shared" si="25"/>
        <v>0</v>
      </c>
      <c r="F147" s="3">
        <f t="shared" si="26"/>
        <v>195</v>
      </c>
      <c r="G147" s="27">
        <f t="shared" si="27"/>
        <v>74.099999999999994</v>
      </c>
      <c r="H147" s="4">
        <f t="shared" si="28"/>
        <v>195</v>
      </c>
      <c r="I147" s="28">
        <v>0</v>
      </c>
      <c r="J147" s="5">
        <f t="shared" si="29"/>
        <v>195</v>
      </c>
      <c r="K147" s="29">
        <f t="shared" si="30"/>
        <v>175.5</v>
      </c>
      <c r="L147" s="6">
        <f t="shared" si="31"/>
        <v>193</v>
      </c>
      <c r="M147" s="30">
        <f t="shared" si="32"/>
        <v>101.4</v>
      </c>
      <c r="N147" s="14">
        <f t="shared" si="33"/>
        <v>175.5</v>
      </c>
      <c r="O147" s="14">
        <f t="shared" si="34"/>
        <v>74.099999999999994</v>
      </c>
    </row>
    <row r="148" spans="1:15" x14ac:dyDescent="0.25">
      <c r="A148" s="17">
        <v>146</v>
      </c>
      <c r="B148" s="16">
        <f t="shared" si="35"/>
        <v>193</v>
      </c>
      <c r="C148" s="1">
        <f t="shared" si="35"/>
        <v>101.4</v>
      </c>
      <c r="D148" s="2">
        <f t="shared" si="24"/>
        <v>193</v>
      </c>
      <c r="E148" s="26">
        <f t="shared" si="25"/>
        <v>0</v>
      </c>
      <c r="F148" s="3">
        <f t="shared" si="26"/>
        <v>193</v>
      </c>
      <c r="G148" s="27">
        <f t="shared" si="27"/>
        <v>73.34</v>
      </c>
      <c r="H148" s="4">
        <f t="shared" si="28"/>
        <v>193</v>
      </c>
      <c r="I148" s="28">
        <v>0</v>
      </c>
      <c r="J148" s="5">
        <f t="shared" si="29"/>
        <v>193</v>
      </c>
      <c r="K148" s="29">
        <f t="shared" si="30"/>
        <v>173.70000000000002</v>
      </c>
      <c r="L148" s="6">
        <f t="shared" si="31"/>
        <v>193</v>
      </c>
      <c r="M148" s="30">
        <f t="shared" si="32"/>
        <v>100.36000000000001</v>
      </c>
      <c r="N148" s="14">
        <f t="shared" si="33"/>
        <v>173.70000000000002</v>
      </c>
      <c r="O148" s="14">
        <f t="shared" si="34"/>
        <v>73.34</v>
      </c>
    </row>
    <row r="149" spans="1:15" x14ac:dyDescent="0.25">
      <c r="A149" s="17">
        <v>147</v>
      </c>
      <c r="B149" s="16">
        <f t="shared" si="35"/>
        <v>193</v>
      </c>
      <c r="C149" s="1">
        <f t="shared" si="35"/>
        <v>100.36000000000001</v>
      </c>
      <c r="D149" s="2">
        <f t="shared" si="24"/>
        <v>193</v>
      </c>
      <c r="E149" s="26">
        <f t="shared" si="25"/>
        <v>0</v>
      </c>
      <c r="F149" s="3">
        <f t="shared" si="26"/>
        <v>193</v>
      </c>
      <c r="G149" s="27">
        <f t="shared" si="27"/>
        <v>73.34</v>
      </c>
      <c r="H149" s="4">
        <f t="shared" si="28"/>
        <v>193</v>
      </c>
      <c r="I149" s="28">
        <v>0</v>
      </c>
      <c r="J149" s="5">
        <f t="shared" si="29"/>
        <v>193</v>
      </c>
      <c r="K149" s="29">
        <f t="shared" si="30"/>
        <v>0</v>
      </c>
      <c r="L149" s="6">
        <f t="shared" si="31"/>
        <v>191</v>
      </c>
      <c r="M149" s="30">
        <f t="shared" si="32"/>
        <v>-73.34</v>
      </c>
      <c r="N149" s="14">
        <f t="shared" si="33"/>
        <v>0</v>
      </c>
      <c r="O149" s="14">
        <f t="shared" si="34"/>
        <v>73.34</v>
      </c>
    </row>
    <row r="150" spans="1:15" x14ac:dyDescent="0.25">
      <c r="A150" s="17">
        <v>148</v>
      </c>
      <c r="B150" s="16">
        <f t="shared" si="35"/>
        <v>191</v>
      </c>
      <c r="C150" s="1">
        <f t="shared" si="35"/>
        <v>-73.34</v>
      </c>
      <c r="D150" s="2">
        <f t="shared" si="24"/>
        <v>191</v>
      </c>
      <c r="E150" s="26">
        <f t="shared" si="25"/>
        <v>0</v>
      </c>
      <c r="F150" s="3">
        <f t="shared" si="26"/>
        <v>191</v>
      </c>
      <c r="G150" s="27">
        <f t="shared" si="27"/>
        <v>72.58</v>
      </c>
      <c r="H150" s="4">
        <f t="shared" si="28"/>
        <v>191</v>
      </c>
      <c r="I150" s="28">
        <v>0</v>
      </c>
      <c r="J150" s="5">
        <f t="shared" si="29"/>
        <v>191</v>
      </c>
      <c r="K150" s="29">
        <f t="shared" si="30"/>
        <v>171.9</v>
      </c>
      <c r="L150" s="6">
        <f t="shared" si="31"/>
        <v>191</v>
      </c>
      <c r="M150" s="30">
        <f t="shared" si="32"/>
        <v>99.320000000000007</v>
      </c>
      <c r="N150" s="14">
        <f t="shared" si="33"/>
        <v>171.9</v>
      </c>
      <c r="O150" s="14">
        <f t="shared" si="34"/>
        <v>72.58</v>
      </c>
    </row>
    <row r="151" spans="1:15" x14ac:dyDescent="0.25">
      <c r="A151" s="17">
        <v>149</v>
      </c>
      <c r="B151" s="16">
        <f t="shared" si="35"/>
        <v>191</v>
      </c>
      <c r="C151" s="1">
        <f t="shared" si="35"/>
        <v>99.320000000000007</v>
      </c>
      <c r="D151" s="2">
        <f t="shared" si="24"/>
        <v>191</v>
      </c>
      <c r="E151" s="26">
        <f t="shared" si="25"/>
        <v>0</v>
      </c>
      <c r="F151" s="3">
        <f t="shared" si="26"/>
        <v>191</v>
      </c>
      <c r="G151" s="27">
        <f t="shared" si="27"/>
        <v>72.58</v>
      </c>
      <c r="H151" s="4">
        <f t="shared" si="28"/>
        <v>191</v>
      </c>
      <c r="I151" s="28">
        <v>0</v>
      </c>
      <c r="J151" s="5">
        <f t="shared" si="29"/>
        <v>191</v>
      </c>
      <c r="K151" s="29">
        <f t="shared" si="30"/>
        <v>171.9</v>
      </c>
      <c r="L151" s="6">
        <f t="shared" si="31"/>
        <v>189</v>
      </c>
      <c r="M151" s="30">
        <f t="shared" si="32"/>
        <v>99.320000000000007</v>
      </c>
      <c r="N151" s="14">
        <f t="shared" si="33"/>
        <v>171.9</v>
      </c>
      <c r="O151" s="14">
        <f t="shared" si="34"/>
        <v>72.58</v>
      </c>
    </row>
    <row r="152" spans="1:15" x14ac:dyDescent="0.25">
      <c r="A152" s="17">
        <v>150</v>
      </c>
      <c r="B152" s="16">
        <f t="shared" si="35"/>
        <v>189</v>
      </c>
      <c r="C152" s="1">
        <f t="shared" si="35"/>
        <v>99.320000000000007</v>
      </c>
      <c r="D152" s="2">
        <f t="shared" si="24"/>
        <v>226</v>
      </c>
      <c r="E152" s="26">
        <f t="shared" si="25"/>
        <v>680.40000000000009</v>
      </c>
      <c r="F152" s="3">
        <f t="shared" si="26"/>
        <v>226</v>
      </c>
      <c r="G152" s="27">
        <f t="shared" si="27"/>
        <v>85.88</v>
      </c>
      <c r="H152" s="4">
        <f t="shared" si="28"/>
        <v>226</v>
      </c>
      <c r="I152" s="28">
        <v>0</v>
      </c>
      <c r="J152" s="5">
        <f t="shared" si="29"/>
        <v>226</v>
      </c>
      <c r="K152" s="29">
        <f t="shared" si="30"/>
        <v>203.4</v>
      </c>
      <c r="L152" s="6">
        <f t="shared" si="31"/>
        <v>226</v>
      </c>
      <c r="M152" s="30">
        <f t="shared" si="32"/>
        <v>-562.88000000000011</v>
      </c>
      <c r="N152" s="14">
        <f t="shared" si="33"/>
        <v>203.4</v>
      </c>
      <c r="O152" s="14">
        <f t="shared" si="34"/>
        <v>766.28000000000009</v>
      </c>
    </row>
    <row r="153" spans="1:15" x14ac:dyDescent="0.25">
      <c r="A153" s="17">
        <v>151</v>
      </c>
      <c r="B153" s="16">
        <f t="shared" si="35"/>
        <v>226</v>
      </c>
      <c r="C153" s="1">
        <f t="shared" si="35"/>
        <v>-562.88000000000011</v>
      </c>
      <c r="D153" s="2">
        <f t="shared" si="24"/>
        <v>226</v>
      </c>
      <c r="E153" s="26">
        <f t="shared" si="25"/>
        <v>0</v>
      </c>
      <c r="F153" s="3">
        <f t="shared" si="26"/>
        <v>226</v>
      </c>
      <c r="G153" s="27">
        <f t="shared" si="27"/>
        <v>85.88</v>
      </c>
      <c r="H153" s="4">
        <f t="shared" si="28"/>
        <v>226</v>
      </c>
      <c r="I153" s="28">
        <v>0</v>
      </c>
      <c r="J153" s="5">
        <f t="shared" si="29"/>
        <v>226</v>
      </c>
      <c r="K153" s="29">
        <f t="shared" si="30"/>
        <v>203.4</v>
      </c>
      <c r="L153" s="6">
        <f t="shared" si="31"/>
        <v>224</v>
      </c>
      <c r="M153" s="30">
        <f t="shared" si="32"/>
        <v>117.52000000000001</v>
      </c>
      <c r="N153" s="14">
        <f t="shared" si="33"/>
        <v>203.4</v>
      </c>
      <c r="O153" s="14">
        <f t="shared" si="34"/>
        <v>85.88</v>
      </c>
    </row>
    <row r="154" spans="1:15" x14ac:dyDescent="0.25">
      <c r="A154" s="17">
        <v>152</v>
      </c>
      <c r="B154" s="16">
        <f t="shared" si="35"/>
        <v>224</v>
      </c>
      <c r="C154" s="1">
        <f t="shared" si="35"/>
        <v>117.52000000000001</v>
      </c>
      <c r="D154" s="2">
        <f t="shared" si="24"/>
        <v>224</v>
      </c>
      <c r="E154" s="26">
        <f t="shared" si="25"/>
        <v>0</v>
      </c>
      <c r="F154" s="3">
        <f t="shared" si="26"/>
        <v>224</v>
      </c>
      <c r="G154" s="27">
        <f t="shared" si="27"/>
        <v>85.12</v>
      </c>
      <c r="H154" s="4">
        <f t="shared" si="28"/>
        <v>224</v>
      </c>
      <c r="I154" s="28">
        <v>0</v>
      </c>
      <c r="J154" s="5">
        <f t="shared" si="29"/>
        <v>224</v>
      </c>
      <c r="K154" s="29">
        <f t="shared" si="30"/>
        <v>201.6</v>
      </c>
      <c r="L154" s="6">
        <f t="shared" si="31"/>
        <v>224</v>
      </c>
      <c r="M154" s="30">
        <f t="shared" si="32"/>
        <v>116.47999999999999</v>
      </c>
      <c r="N154" s="14">
        <f t="shared" si="33"/>
        <v>201.6</v>
      </c>
      <c r="O154" s="14">
        <f t="shared" si="34"/>
        <v>85.12</v>
      </c>
    </row>
    <row r="155" spans="1:15" x14ac:dyDescent="0.25">
      <c r="A155" s="17">
        <v>153</v>
      </c>
      <c r="B155" s="16">
        <f t="shared" si="35"/>
        <v>224</v>
      </c>
      <c r="C155" s="1">
        <f t="shared" si="35"/>
        <v>116.47999999999999</v>
      </c>
      <c r="D155" s="2">
        <f t="shared" si="24"/>
        <v>224</v>
      </c>
      <c r="E155" s="26">
        <f t="shared" si="25"/>
        <v>0</v>
      </c>
      <c r="F155" s="3">
        <f t="shared" si="26"/>
        <v>224</v>
      </c>
      <c r="G155" s="27">
        <f t="shared" si="27"/>
        <v>85.12</v>
      </c>
      <c r="H155" s="4">
        <f t="shared" si="28"/>
        <v>224</v>
      </c>
      <c r="I155" s="28">
        <v>0</v>
      </c>
      <c r="J155" s="5">
        <f t="shared" si="29"/>
        <v>224</v>
      </c>
      <c r="K155" s="29">
        <f t="shared" si="30"/>
        <v>201.6</v>
      </c>
      <c r="L155" s="6">
        <f t="shared" si="31"/>
        <v>222</v>
      </c>
      <c r="M155" s="30">
        <f t="shared" si="32"/>
        <v>116.47999999999999</v>
      </c>
      <c r="N155" s="14">
        <f t="shared" si="33"/>
        <v>201.6</v>
      </c>
      <c r="O155" s="14">
        <f t="shared" si="34"/>
        <v>85.12</v>
      </c>
    </row>
    <row r="156" spans="1:15" x14ac:dyDescent="0.25">
      <c r="A156" s="17">
        <v>154</v>
      </c>
      <c r="B156" s="16">
        <f t="shared" si="35"/>
        <v>222</v>
      </c>
      <c r="C156" s="1">
        <f t="shared" si="35"/>
        <v>116.47999999999999</v>
      </c>
      <c r="D156" s="2">
        <f t="shared" si="24"/>
        <v>222</v>
      </c>
      <c r="E156" s="26">
        <f t="shared" si="25"/>
        <v>0</v>
      </c>
      <c r="F156" s="3">
        <f t="shared" si="26"/>
        <v>222</v>
      </c>
      <c r="G156" s="27">
        <f t="shared" si="27"/>
        <v>84.360000000000014</v>
      </c>
      <c r="H156" s="4">
        <f t="shared" si="28"/>
        <v>222</v>
      </c>
      <c r="I156" s="28">
        <v>0</v>
      </c>
      <c r="J156" s="5">
        <f t="shared" si="29"/>
        <v>222</v>
      </c>
      <c r="K156" s="29">
        <f t="shared" si="30"/>
        <v>0</v>
      </c>
      <c r="L156" s="6">
        <f t="shared" si="31"/>
        <v>222</v>
      </c>
      <c r="M156" s="30">
        <f t="shared" si="32"/>
        <v>-84.360000000000014</v>
      </c>
      <c r="N156" s="14">
        <f t="shared" si="33"/>
        <v>0</v>
      </c>
      <c r="O156" s="14">
        <f t="shared" si="34"/>
        <v>84.360000000000014</v>
      </c>
    </row>
    <row r="157" spans="1:15" x14ac:dyDescent="0.25">
      <c r="A157" s="17">
        <v>155</v>
      </c>
      <c r="B157" s="16">
        <f t="shared" si="35"/>
        <v>222</v>
      </c>
      <c r="C157" s="1">
        <f t="shared" si="35"/>
        <v>-84.360000000000014</v>
      </c>
      <c r="D157" s="2">
        <f t="shared" si="24"/>
        <v>222</v>
      </c>
      <c r="E157" s="26">
        <f t="shared" si="25"/>
        <v>0</v>
      </c>
      <c r="F157" s="3">
        <f t="shared" si="26"/>
        <v>222</v>
      </c>
      <c r="G157" s="27">
        <f t="shared" si="27"/>
        <v>84.360000000000014</v>
      </c>
      <c r="H157" s="4">
        <f t="shared" si="28"/>
        <v>222</v>
      </c>
      <c r="I157" s="28">
        <v>0</v>
      </c>
      <c r="J157" s="5">
        <f t="shared" si="29"/>
        <v>222</v>
      </c>
      <c r="K157" s="29">
        <f t="shared" si="30"/>
        <v>199.8</v>
      </c>
      <c r="L157" s="6">
        <f t="shared" si="31"/>
        <v>220</v>
      </c>
      <c r="M157" s="30">
        <f t="shared" si="32"/>
        <v>115.44</v>
      </c>
      <c r="N157" s="14">
        <f t="shared" si="33"/>
        <v>199.8</v>
      </c>
      <c r="O157" s="14">
        <f t="shared" si="34"/>
        <v>84.360000000000014</v>
      </c>
    </row>
    <row r="158" spans="1:15" x14ac:dyDescent="0.25">
      <c r="A158" s="17">
        <v>156</v>
      </c>
      <c r="B158" s="16">
        <f t="shared" si="35"/>
        <v>220</v>
      </c>
      <c r="C158" s="1">
        <f t="shared" si="35"/>
        <v>115.44</v>
      </c>
      <c r="D158" s="2">
        <f t="shared" si="24"/>
        <v>220</v>
      </c>
      <c r="E158" s="26">
        <f t="shared" si="25"/>
        <v>0</v>
      </c>
      <c r="F158" s="3">
        <f t="shared" si="26"/>
        <v>220</v>
      </c>
      <c r="G158" s="27">
        <f t="shared" si="27"/>
        <v>83.6</v>
      </c>
      <c r="H158" s="4">
        <f t="shared" si="28"/>
        <v>220</v>
      </c>
      <c r="I158" s="28">
        <v>0</v>
      </c>
      <c r="J158" s="5">
        <f t="shared" si="29"/>
        <v>220</v>
      </c>
      <c r="K158" s="29">
        <f t="shared" si="30"/>
        <v>198</v>
      </c>
      <c r="L158" s="6">
        <f t="shared" si="31"/>
        <v>220</v>
      </c>
      <c r="M158" s="30">
        <f t="shared" si="32"/>
        <v>114.4</v>
      </c>
      <c r="N158" s="14">
        <f t="shared" si="33"/>
        <v>198</v>
      </c>
      <c r="O158" s="14">
        <f t="shared" si="34"/>
        <v>83.6</v>
      </c>
    </row>
    <row r="159" spans="1:15" x14ac:dyDescent="0.25">
      <c r="A159" s="17">
        <v>157</v>
      </c>
      <c r="B159" s="16">
        <f t="shared" si="35"/>
        <v>220</v>
      </c>
      <c r="C159" s="1">
        <f t="shared" si="35"/>
        <v>114.4</v>
      </c>
      <c r="D159" s="2">
        <f t="shared" si="24"/>
        <v>220</v>
      </c>
      <c r="E159" s="26">
        <f t="shared" si="25"/>
        <v>0</v>
      </c>
      <c r="F159" s="3">
        <f t="shared" si="26"/>
        <v>220</v>
      </c>
      <c r="G159" s="27">
        <f t="shared" si="27"/>
        <v>83.6</v>
      </c>
      <c r="H159" s="4">
        <f t="shared" si="28"/>
        <v>220</v>
      </c>
      <c r="I159" s="28">
        <v>0</v>
      </c>
      <c r="J159" s="5">
        <f t="shared" si="29"/>
        <v>220</v>
      </c>
      <c r="K159" s="29">
        <f t="shared" si="30"/>
        <v>198</v>
      </c>
      <c r="L159" s="6">
        <f t="shared" si="31"/>
        <v>218</v>
      </c>
      <c r="M159" s="30">
        <f t="shared" si="32"/>
        <v>114.4</v>
      </c>
      <c r="N159" s="14">
        <f t="shared" si="33"/>
        <v>198</v>
      </c>
      <c r="O159" s="14">
        <f t="shared" si="34"/>
        <v>83.6</v>
      </c>
    </row>
    <row r="160" spans="1:15" x14ac:dyDescent="0.25">
      <c r="A160" s="17">
        <v>158</v>
      </c>
      <c r="B160" s="16">
        <f t="shared" si="35"/>
        <v>218</v>
      </c>
      <c r="C160" s="1">
        <f t="shared" si="35"/>
        <v>114.4</v>
      </c>
      <c r="D160" s="2">
        <f t="shared" si="24"/>
        <v>218</v>
      </c>
      <c r="E160" s="26">
        <f t="shared" si="25"/>
        <v>0</v>
      </c>
      <c r="F160" s="3">
        <f t="shared" si="26"/>
        <v>218</v>
      </c>
      <c r="G160" s="27">
        <f t="shared" si="27"/>
        <v>82.84</v>
      </c>
      <c r="H160" s="4">
        <f t="shared" si="28"/>
        <v>218</v>
      </c>
      <c r="I160" s="28">
        <v>0</v>
      </c>
      <c r="J160" s="5">
        <f t="shared" si="29"/>
        <v>218</v>
      </c>
      <c r="K160" s="29">
        <f t="shared" si="30"/>
        <v>196.20000000000002</v>
      </c>
      <c r="L160" s="6">
        <f t="shared" si="31"/>
        <v>218</v>
      </c>
      <c r="M160" s="30">
        <f t="shared" si="32"/>
        <v>113.36000000000001</v>
      </c>
      <c r="N160" s="14">
        <f t="shared" si="33"/>
        <v>196.20000000000002</v>
      </c>
      <c r="O160" s="14">
        <f t="shared" si="34"/>
        <v>82.84</v>
      </c>
    </row>
    <row r="161" spans="1:15" x14ac:dyDescent="0.25">
      <c r="A161" s="17">
        <v>159</v>
      </c>
      <c r="B161" s="16">
        <f t="shared" si="35"/>
        <v>218</v>
      </c>
      <c r="C161" s="1">
        <f t="shared" si="35"/>
        <v>113.36000000000001</v>
      </c>
      <c r="D161" s="2">
        <f t="shared" si="24"/>
        <v>218</v>
      </c>
      <c r="E161" s="26">
        <f t="shared" si="25"/>
        <v>0</v>
      </c>
      <c r="F161" s="3">
        <f t="shared" si="26"/>
        <v>218</v>
      </c>
      <c r="G161" s="27">
        <f t="shared" si="27"/>
        <v>82.84</v>
      </c>
      <c r="H161" s="4">
        <f t="shared" si="28"/>
        <v>218</v>
      </c>
      <c r="I161" s="28">
        <v>0</v>
      </c>
      <c r="J161" s="5">
        <f t="shared" si="29"/>
        <v>218</v>
      </c>
      <c r="K161" s="29">
        <f t="shared" si="30"/>
        <v>196.20000000000002</v>
      </c>
      <c r="L161" s="6">
        <f t="shared" si="31"/>
        <v>216</v>
      </c>
      <c r="M161" s="30">
        <f t="shared" si="32"/>
        <v>113.36000000000001</v>
      </c>
      <c r="N161" s="14">
        <f t="shared" si="33"/>
        <v>196.20000000000002</v>
      </c>
      <c r="O161" s="14">
        <f t="shared" si="34"/>
        <v>82.84</v>
      </c>
    </row>
    <row r="162" spans="1:15" x14ac:dyDescent="0.25">
      <c r="A162" s="17">
        <v>160</v>
      </c>
      <c r="B162" s="16">
        <f t="shared" si="35"/>
        <v>216</v>
      </c>
      <c r="C162" s="1">
        <f t="shared" si="35"/>
        <v>113.36000000000001</v>
      </c>
      <c r="D162" s="2">
        <f t="shared" si="24"/>
        <v>216</v>
      </c>
      <c r="E162" s="26">
        <f t="shared" si="25"/>
        <v>0</v>
      </c>
      <c r="F162" s="3">
        <f t="shared" si="26"/>
        <v>216</v>
      </c>
      <c r="G162" s="27">
        <f t="shared" si="27"/>
        <v>82.08</v>
      </c>
      <c r="H162" s="4">
        <f t="shared" si="28"/>
        <v>216</v>
      </c>
      <c r="I162" s="28">
        <v>0</v>
      </c>
      <c r="J162" s="5">
        <f t="shared" si="29"/>
        <v>216</v>
      </c>
      <c r="K162" s="29">
        <f t="shared" si="30"/>
        <v>194.4</v>
      </c>
      <c r="L162" s="6">
        <f t="shared" si="31"/>
        <v>216</v>
      </c>
      <c r="M162" s="30">
        <f t="shared" si="32"/>
        <v>112.32000000000001</v>
      </c>
      <c r="N162" s="14">
        <f t="shared" si="33"/>
        <v>194.4</v>
      </c>
      <c r="O162" s="14">
        <f t="shared" si="34"/>
        <v>82.08</v>
      </c>
    </row>
    <row r="163" spans="1:15" x14ac:dyDescent="0.25">
      <c r="A163" s="17">
        <v>161</v>
      </c>
      <c r="B163" s="16">
        <f t="shared" si="35"/>
        <v>216</v>
      </c>
      <c r="C163" s="1">
        <f t="shared" si="35"/>
        <v>112.32000000000001</v>
      </c>
      <c r="D163" s="2">
        <f t="shared" si="24"/>
        <v>216</v>
      </c>
      <c r="E163" s="26">
        <f t="shared" si="25"/>
        <v>0</v>
      </c>
      <c r="F163" s="3">
        <f t="shared" si="26"/>
        <v>216</v>
      </c>
      <c r="G163" s="27">
        <f t="shared" si="27"/>
        <v>82.08</v>
      </c>
      <c r="H163" s="4">
        <f t="shared" si="28"/>
        <v>216</v>
      </c>
      <c r="I163" s="28">
        <v>0</v>
      </c>
      <c r="J163" s="5">
        <f t="shared" si="29"/>
        <v>216</v>
      </c>
      <c r="K163" s="29">
        <f t="shared" si="30"/>
        <v>0</v>
      </c>
      <c r="L163" s="6">
        <f t="shared" si="31"/>
        <v>214</v>
      </c>
      <c r="M163" s="30">
        <f t="shared" si="32"/>
        <v>-82.08</v>
      </c>
      <c r="N163" s="14">
        <f t="shared" si="33"/>
        <v>0</v>
      </c>
      <c r="O163" s="14">
        <f t="shared" si="34"/>
        <v>82.08</v>
      </c>
    </row>
    <row r="164" spans="1:15" x14ac:dyDescent="0.25">
      <c r="A164" s="17">
        <v>162</v>
      </c>
      <c r="B164" s="16">
        <f t="shared" si="35"/>
        <v>214</v>
      </c>
      <c r="C164" s="1">
        <f t="shared" si="35"/>
        <v>-82.08</v>
      </c>
      <c r="D164" s="2">
        <f t="shared" si="24"/>
        <v>214</v>
      </c>
      <c r="E164" s="26">
        <f t="shared" si="25"/>
        <v>0</v>
      </c>
      <c r="F164" s="3">
        <f t="shared" si="26"/>
        <v>214</v>
      </c>
      <c r="G164" s="27">
        <f t="shared" si="27"/>
        <v>81.320000000000007</v>
      </c>
      <c r="H164" s="4">
        <f t="shared" si="28"/>
        <v>214</v>
      </c>
      <c r="I164" s="28">
        <v>0</v>
      </c>
      <c r="J164" s="5">
        <f t="shared" si="29"/>
        <v>214</v>
      </c>
      <c r="K164" s="29">
        <f t="shared" si="30"/>
        <v>192.6</v>
      </c>
      <c r="L164" s="6">
        <f t="shared" si="31"/>
        <v>214</v>
      </c>
      <c r="M164" s="30">
        <f t="shared" si="32"/>
        <v>111.27999999999999</v>
      </c>
      <c r="N164" s="14">
        <f t="shared" si="33"/>
        <v>192.6</v>
      </c>
      <c r="O164" s="14">
        <f t="shared" si="34"/>
        <v>81.320000000000007</v>
      </c>
    </row>
    <row r="165" spans="1:15" x14ac:dyDescent="0.25">
      <c r="A165" s="17">
        <v>163</v>
      </c>
      <c r="B165" s="16">
        <f t="shared" si="35"/>
        <v>214</v>
      </c>
      <c r="C165" s="1">
        <f t="shared" si="35"/>
        <v>111.27999999999999</v>
      </c>
      <c r="D165" s="2">
        <f t="shared" si="24"/>
        <v>214</v>
      </c>
      <c r="E165" s="26">
        <f t="shared" si="25"/>
        <v>0</v>
      </c>
      <c r="F165" s="3">
        <f t="shared" si="26"/>
        <v>214</v>
      </c>
      <c r="G165" s="27">
        <f t="shared" si="27"/>
        <v>81.320000000000007</v>
      </c>
      <c r="H165" s="4">
        <f t="shared" si="28"/>
        <v>214</v>
      </c>
      <c r="I165" s="28">
        <v>0</v>
      </c>
      <c r="J165" s="5">
        <f t="shared" si="29"/>
        <v>214</v>
      </c>
      <c r="K165" s="29">
        <f t="shared" si="30"/>
        <v>192.6</v>
      </c>
      <c r="L165" s="6">
        <f t="shared" si="31"/>
        <v>212</v>
      </c>
      <c r="M165" s="30">
        <f t="shared" si="32"/>
        <v>111.27999999999999</v>
      </c>
      <c r="N165" s="14">
        <f t="shared" si="33"/>
        <v>192.6</v>
      </c>
      <c r="O165" s="14">
        <f t="shared" si="34"/>
        <v>81.320000000000007</v>
      </c>
    </row>
    <row r="166" spans="1:15" x14ac:dyDescent="0.25">
      <c r="A166" s="17">
        <v>164</v>
      </c>
      <c r="B166" s="16">
        <f t="shared" si="35"/>
        <v>212</v>
      </c>
      <c r="C166" s="1">
        <f t="shared" si="35"/>
        <v>111.27999999999999</v>
      </c>
      <c r="D166" s="2">
        <f t="shared" si="24"/>
        <v>212</v>
      </c>
      <c r="E166" s="26">
        <f t="shared" si="25"/>
        <v>0</v>
      </c>
      <c r="F166" s="3">
        <f t="shared" si="26"/>
        <v>212</v>
      </c>
      <c r="G166" s="27">
        <f t="shared" si="27"/>
        <v>80.56</v>
      </c>
      <c r="H166" s="4">
        <f t="shared" si="28"/>
        <v>212</v>
      </c>
      <c r="I166" s="28">
        <v>0</v>
      </c>
      <c r="J166" s="5">
        <f t="shared" si="29"/>
        <v>212</v>
      </c>
      <c r="K166" s="29">
        <f t="shared" si="30"/>
        <v>190.8</v>
      </c>
      <c r="L166" s="6">
        <f t="shared" si="31"/>
        <v>212</v>
      </c>
      <c r="M166" s="30">
        <f t="shared" si="32"/>
        <v>110.24000000000001</v>
      </c>
      <c r="N166" s="14">
        <f t="shared" si="33"/>
        <v>190.8</v>
      </c>
      <c r="O166" s="14">
        <f t="shared" si="34"/>
        <v>80.56</v>
      </c>
    </row>
    <row r="167" spans="1:15" x14ac:dyDescent="0.25">
      <c r="A167" s="17">
        <v>165</v>
      </c>
      <c r="B167" s="16">
        <f t="shared" si="35"/>
        <v>212</v>
      </c>
      <c r="C167" s="1">
        <f t="shared" si="35"/>
        <v>110.24000000000001</v>
      </c>
      <c r="D167" s="2">
        <f t="shared" si="24"/>
        <v>212</v>
      </c>
      <c r="E167" s="26">
        <f t="shared" si="25"/>
        <v>0</v>
      </c>
      <c r="F167" s="3">
        <f t="shared" si="26"/>
        <v>212</v>
      </c>
      <c r="G167" s="27">
        <f t="shared" si="27"/>
        <v>80.56</v>
      </c>
      <c r="H167" s="4">
        <f t="shared" si="28"/>
        <v>212</v>
      </c>
      <c r="I167" s="28">
        <v>0</v>
      </c>
      <c r="J167" s="5">
        <f t="shared" si="29"/>
        <v>212</v>
      </c>
      <c r="K167" s="29">
        <f t="shared" si="30"/>
        <v>190.8</v>
      </c>
      <c r="L167" s="6">
        <f t="shared" si="31"/>
        <v>210</v>
      </c>
      <c r="M167" s="30">
        <f t="shared" si="32"/>
        <v>110.24000000000001</v>
      </c>
      <c r="N167" s="14">
        <f t="shared" si="33"/>
        <v>190.8</v>
      </c>
      <c r="O167" s="14">
        <f t="shared" si="34"/>
        <v>80.56</v>
      </c>
    </row>
    <row r="168" spans="1:15" x14ac:dyDescent="0.25">
      <c r="A168" s="17">
        <v>166</v>
      </c>
      <c r="B168" s="16">
        <f t="shared" si="35"/>
        <v>210</v>
      </c>
      <c r="C168" s="1">
        <f t="shared" si="35"/>
        <v>110.24000000000001</v>
      </c>
      <c r="D168" s="2">
        <f t="shared" si="24"/>
        <v>210</v>
      </c>
      <c r="E168" s="26">
        <f t="shared" si="25"/>
        <v>0</v>
      </c>
      <c r="F168" s="3">
        <f t="shared" si="26"/>
        <v>210</v>
      </c>
      <c r="G168" s="27">
        <f t="shared" si="27"/>
        <v>79.8</v>
      </c>
      <c r="H168" s="4">
        <f t="shared" si="28"/>
        <v>210</v>
      </c>
      <c r="I168" s="28">
        <v>0</v>
      </c>
      <c r="J168" s="5">
        <f t="shared" si="29"/>
        <v>210</v>
      </c>
      <c r="K168" s="29">
        <f t="shared" si="30"/>
        <v>189</v>
      </c>
      <c r="L168" s="6">
        <f t="shared" si="31"/>
        <v>210</v>
      </c>
      <c r="M168" s="30">
        <f t="shared" si="32"/>
        <v>109.2</v>
      </c>
      <c r="N168" s="14">
        <f t="shared" si="33"/>
        <v>189</v>
      </c>
      <c r="O168" s="14">
        <f t="shared" si="34"/>
        <v>79.8</v>
      </c>
    </row>
    <row r="169" spans="1:15" x14ac:dyDescent="0.25">
      <c r="A169" s="17">
        <v>167</v>
      </c>
      <c r="B169" s="16">
        <f t="shared" si="35"/>
        <v>210</v>
      </c>
      <c r="C169" s="1">
        <f t="shared" si="35"/>
        <v>109.2</v>
      </c>
      <c r="D169" s="2">
        <f t="shared" si="24"/>
        <v>210</v>
      </c>
      <c r="E169" s="26">
        <f t="shared" si="25"/>
        <v>0</v>
      </c>
      <c r="F169" s="3">
        <f t="shared" si="26"/>
        <v>210</v>
      </c>
      <c r="G169" s="27">
        <f t="shared" si="27"/>
        <v>79.8</v>
      </c>
      <c r="H169" s="4">
        <f t="shared" si="28"/>
        <v>210</v>
      </c>
      <c r="I169" s="28">
        <v>0</v>
      </c>
      <c r="J169" s="5">
        <f t="shared" si="29"/>
        <v>210</v>
      </c>
      <c r="K169" s="29">
        <f t="shared" si="30"/>
        <v>189</v>
      </c>
      <c r="L169" s="6">
        <f t="shared" si="31"/>
        <v>208</v>
      </c>
      <c r="M169" s="30">
        <f t="shared" si="32"/>
        <v>109.2</v>
      </c>
      <c r="N169" s="14">
        <f t="shared" si="33"/>
        <v>189</v>
      </c>
      <c r="O169" s="14">
        <f t="shared" si="34"/>
        <v>79.8</v>
      </c>
    </row>
    <row r="170" spans="1:15" x14ac:dyDescent="0.25">
      <c r="A170" s="17">
        <v>168</v>
      </c>
      <c r="B170" s="16">
        <f t="shared" si="35"/>
        <v>208</v>
      </c>
      <c r="C170" s="1">
        <f t="shared" si="35"/>
        <v>109.2</v>
      </c>
      <c r="D170" s="2">
        <f t="shared" si="24"/>
        <v>208</v>
      </c>
      <c r="E170" s="26">
        <f t="shared" si="25"/>
        <v>0</v>
      </c>
      <c r="F170" s="3">
        <f t="shared" si="26"/>
        <v>208</v>
      </c>
      <c r="G170" s="27">
        <f t="shared" si="27"/>
        <v>79.039999999999992</v>
      </c>
      <c r="H170" s="4">
        <f t="shared" si="28"/>
        <v>208</v>
      </c>
      <c r="I170" s="28">
        <v>0</v>
      </c>
      <c r="J170" s="5">
        <f t="shared" si="29"/>
        <v>208</v>
      </c>
      <c r="K170" s="29">
        <f t="shared" si="30"/>
        <v>0</v>
      </c>
      <c r="L170" s="6">
        <f t="shared" si="31"/>
        <v>208</v>
      </c>
      <c r="M170" s="30">
        <f t="shared" si="32"/>
        <v>-79.039999999999992</v>
      </c>
      <c r="N170" s="14">
        <f t="shared" si="33"/>
        <v>0</v>
      </c>
      <c r="O170" s="14">
        <f t="shared" si="34"/>
        <v>79.039999999999992</v>
      </c>
    </row>
    <row r="171" spans="1:15" x14ac:dyDescent="0.25">
      <c r="A171" s="17">
        <v>169</v>
      </c>
      <c r="B171" s="16">
        <f t="shared" si="35"/>
        <v>208</v>
      </c>
      <c r="C171" s="1">
        <f t="shared" si="35"/>
        <v>-79.039999999999992</v>
      </c>
      <c r="D171" s="2">
        <f t="shared" si="24"/>
        <v>208</v>
      </c>
      <c r="E171" s="26">
        <f t="shared" si="25"/>
        <v>0</v>
      </c>
      <c r="F171" s="3">
        <f t="shared" si="26"/>
        <v>208</v>
      </c>
      <c r="G171" s="27">
        <f t="shared" si="27"/>
        <v>79.039999999999992</v>
      </c>
      <c r="H171" s="4">
        <f t="shared" si="28"/>
        <v>208</v>
      </c>
      <c r="I171" s="28">
        <v>0</v>
      </c>
      <c r="J171" s="5">
        <f t="shared" si="29"/>
        <v>208</v>
      </c>
      <c r="K171" s="29">
        <f t="shared" si="30"/>
        <v>187.20000000000002</v>
      </c>
      <c r="L171" s="6">
        <f t="shared" si="31"/>
        <v>206</v>
      </c>
      <c r="M171" s="30">
        <f t="shared" si="32"/>
        <v>108.16000000000003</v>
      </c>
      <c r="N171" s="14">
        <f t="shared" si="33"/>
        <v>187.20000000000002</v>
      </c>
      <c r="O171" s="14">
        <f t="shared" si="34"/>
        <v>79.039999999999992</v>
      </c>
    </row>
    <row r="172" spans="1:15" x14ac:dyDescent="0.25">
      <c r="A172" s="17">
        <v>170</v>
      </c>
      <c r="B172" s="16">
        <f t="shared" si="35"/>
        <v>206</v>
      </c>
      <c r="C172" s="1">
        <f t="shared" si="35"/>
        <v>108.16000000000003</v>
      </c>
      <c r="D172" s="2">
        <f t="shared" si="24"/>
        <v>206</v>
      </c>
      <c r="E172" s="26">
        <f t="shared" si="25"/>
        <v>0</v>
      </c>
      <c r="F172" s="3">
        <f t="shared" si="26"/>
        <v>206</v>
      </c>
      <c r="G172" s="27">
        <f t="shared" si="27"/>
        <v>78.28</v>
      </c>
      <c r="H172" s="4">
        <f t="shared" si="28"/>
        <v>206</v>
      </c>
      <c r="I172" s="28">
        <v>0</v>
      </c>
      <c r="J172" s="5">
        <f t="shared" si="29"/>
        <v>206</v>
      </c>
      <c r="K172" s="29">
        <f t="shared" si="30"/>
        <v>185.4</v>
      </c>
      <c r="L172" s="6">
        <f t="shared" si="31"/>
        <v>206</v>
      </c>
      <c r="M172" s="30">
        <f t="shared" si="32"/>
        <v>107.12</v>
      </c>
      <c r="N172" s="14">
        <f t="shared" si="33"/>
        <v>185.4</v>
      </c>
      <c r="O172" s="14">
        <f t="shared" si="34"/>
        <v>78.28</v>
      </c>
    </row>
    <row r="173" spans="1:15" x14ac:dyDescent="0.25">
      <c r="A173" s="17">
        <v>171</v>
      </c>
      <c r="B173" s="16">
        <f t="shared" si="35"/>
        <v>206</v>
      </c>
      <c r="C173" s="1">
        <f t="shared" si="35"/>
        <v>107.12</v>
      </c>
      <c r="D173" s="2">
        <f t="shared" si="24"/>
        <v>206</v>
      </c>
      <c r="E173" s="26">
        <f t="shared" si="25"/>
        <v>0</v>
      </c>
      <c r="F173" s="3">
        <f t="shared" si="26"/>
        <v>206</v>
      </c>
      <c r="G173" s="27">
        <f t="shared" si="27"/>
        <v>78.28</v>
      </c>
      <c r="H173" s="4">
        <f t="shared" si="28"/>
        <v>206</v>
      </c>
      <c r="I173" s="28">
        <v>0</v>
      </c>
      <c r="J173" s="5">
        <f t="shared" si="29"/>
        <v>206</v>
      </c>
      <c r="K173" s="29">
        <f t="shared" si="30"/>
        <v>185.4</v>
      </c>
      <c r="L173" s="6">
        <f t="shared" si="31"/>
        <v>204</v>
      </c>
      <c r="M173" s="30">
        <f t="shared" si="32"/>
        <v>107.12</v>
      </c>
      <c r="N173" s="14">
        <f t="shared" si="33"/>
        <v>185.4</v>
      </c>
      <c r="O173" s="14">
        <f t="shared" si="34"/>
        <v>78.28</v>
      </c>
    </row>
    <row r="174" spans="1:15" x14ac:dyDescent="0.25">
      <c r="A174" s="17">
        <v>172</v>
      </c>
      <c r="B174" s="16">
        <f t="shared" si="35"/>
        <v>204</v>
      </c>
      <c r="C174" s="1">
        <f t="shared" si="35"/>
        <v>107.12</v>
      </c>
      <c r="D174" s="2">
        <f t="shared" si="24"/>
        <v>204</v>
      </c>
      <c r="E174" s="26">
        <f t="shared" si="25"/>
        <v>0</v>
      </c>
      <c r="F174" s="3">
        <f t="shared" si="26"/>
        <v>204</v>
      </c>
      <c r="G174" s="27">
        <f t="shared" si="27"/>
        <v>77.52000000000001</v>
      </c>
      <c r="H174" s="4">
        <f t="shared" si="28"/>
        <v>204</v>
      </c>
      <c r="I174" s="28">
        <v>0</v>
      </c>
      <c r="J174" s="5">
        <f t="shared" si="29"/>
        <v>204</v>
      </c>
      <c r="K174" s="29">
        <f t="shared" si="30"/>
        <v>183.6</v>
      </c>
      <c r="L174" s="6">
        <f t="shared" si="31"/>
        <v>204</v>
      </c>
      <c r="M174" s="30">
        <f t="shared" si="32"/>
        <v>106.07999999999998</v>
      </c>
      <c r="N174" s="14">
        <f t="shared" si="33"/>
        <v>183.6</v>
      </c>
      <c r="O174" s="14">
        <f t="shared" si="34"/>
        <v>77.52000000000001</v>
      </c>
    </row>
    <row r="175" spans="1:15" x14ac:dyDescent="0.25">
      <c r="A175" s="17">
        <v>173</v>
      </c>
      <c r="B175" s="16">
        <f t="shared" si="35"/>
        <v>204</v>
      </c>
      <c r="C175" s="1">
        <f t="shared" si="35"/>
        <v>106.07999999999998</v>
      </c>
      <c r="D175" s="2">
        <f t="shared" si="24"/>
        <v>204</v>
      </c>
      <c r="E175" s="26">
        <f t="shared" si="25"/>
        <v>0</v>
      </c>
      <c r="F175" s="3">
        <f t="shared" si="26"/>
        <v>204</v>
      </c>
      <c r="G175" s="27">
        <f t="shared" si="27"/>
        <v>77.52000000000001</v>
      </c>
      <c r="H175" s="4">
        <f t="shared" si="28"/>
        <v>204</v>
      </c>
      <c r="I175" s="28">
        <v>0</v>
      </c>
      <c r="J175" s="5">
        <f t="shared" si="29"/>
        <v>204</v>
      </c>
      <c r="K175" s="29">
        <f t="shared" si="30"/>
        <v>183.6</v>
      </c>
      <c r="L175" s="6">
        <f t="shared" si="31"/>
        <v>202</v>
      </c>
      <c r="M175" s="30">
        <f t="shared" si="32"/>
        <v>106.07999999999998</v>
      </c>
      <c r="N175" s="14">
        <f t="shared" si="33"/>
        <v>183.6</v>
      </c>
      <c r="O175" s="14">
        <f t="shared" si="34"/>
        <v>77.52000000000001</v>
      </c>
    </row>
    <row r="176" spans="1:15" x14ac:dyDescent="0.25">
      <c r="A176" s="17">
        <v>174</v>
      </c>
      <c r="B176" s="16">
        <f t="shared" si="35"/>
        <v>202</v>
      </c>
      <c r="C176" s="1">
        <f t="shared" si="35"/>
        <v>106.07999999999998</v>
      </c>
      <c r="D176" s="2">
        <f t="shared" si="24"/>
        <v>202</v>
      </c>
      <c r="E176" s="26">
        <f t="shared" si="25"/>
        <v>0</v>
      </c>
      <c r="F176" s="3">
        <f t="shared" si="26"/>
        <v>202</v>
      </c>
      <c r="G176" s="27">
        <f t="shared" si="27"/>
        <v>76.760000000000005</v>
      </c>
      <c r="H176" s="4">
        <f t="shared" si="28"/>
        <v>202</v>
      </c>
      <c r="I176" s="28">
        <v>0</v>
      </c>
      <c r="J176" s="5">
        <f t="shared" si="29"/>
        <v>202</v>
      </c>
      <c r="K176" s="29">
        <f t="shared" si="30"/>
        <v>181.8</v>
      </c>
      <c r="L176" s="6">
        <f t="shared" si="31"/>
        <v>202</v>
      </c>
      <c r="M176" s="30">
        <f t="shared" si="32"/>
        <v>105.04</v>
      </c>
      <c r="N176" s="14">
        <f t="shared" si="33"/>
        <v>181.8</v>
      </c>
      <c r="O176" s="14">
        <f t="shared" si="34"/>
        <v>76.760000000000005</v>
      </c>
    </row>
    <row r="177" spans="1:15" x14ac:dyDescent="0.25">
      <c r="A177" s="17">
        <v>175</v>
      </c>
      <c r="B177" s="16">
        <f t="shared" si="35"/>
        <v>202</v>
      </c>
      <c r="C177" s="1">
        <f t="shared" si="35"/>
        <v>105.04</v>
      </c>
      <c r="D177" s="2">
        <f t="shared" si="24"/>
        <v>202</v>
      </c>
      <c r="E177" s="26">
        <f t="shared" si="25"/>
        <v>0</v>
      </c>
      <c r="F177" s="3">
        <f t="shared" si="26"/>
        <v>202</v>
      </c>
      <c r="G177" s="27">
        <f t="shared" si="27"/>
        <v>76.760000000000005</v>
      </c>
      <c r="H177" s="4">
        <f t="shared" si="28"/>
        <v>202</v>
      </c>
      <c r="I177" s="28">
        <v>0</v>
      </c>
      <c r="J177" s="5">
        <f t="shared" si="29"/>
        <v>202</v>
      </c>
      <c r="K177" s="29">
        <f t="shared" si="30"/>
        <v>0</v>
      </c>
      <c r="L177" s="6">
        <f t="shared" si="31"/>
        <v>200</v>
      </c>
      <c r="M177" s="30">
        <f t="shared" si="32"/>
        <v>-76.760000000000005</v>
      </c>
      <c r="N177" s="14">
        <f t="shared" si="33"/>
        <v>0</v>
      </c>
      <c r="O177" s="14">
        <f t="shared" si="34"/>
        <v>76.760000000000005</v>
      </c>
    </row>
    <row r="178" spans="1:15" x14ac:dyDescent="0.25">
      <c r="A178" s="17">
        <v>176</v>
      </c>
      <c r="B178" s="16">
        <f t="shared" si="35"/>
        <v>200</v>
      </c>
      <c r="C178" s="1">
        <f t="shared" si="35"/>
        <v>-76.760000000000005</v>
      </c>
      <c r="D178" s="2">
        <f t="shared" si="24"/>
        <v>200</v>
      </c>
      <c r="E178" s="26">
        <f t="shared" si="25"/>
        <v>0</v>
      </c>
      <c r="F178" s="3">
        <f t="shared" si="26"/>
        <v>200</v>
      </c>
      <c r="G178" s="27">
        <f t="shared" si="27"/>
        <v>76</v>
      </c>
      <c r="H178" s="4">
        <f t="shared" si="28"/>
        <v>200</v>
      </c>
      <c r="I178" s="28">
        <v>0</v>
      </c>
      <c r="J178" s="5">
        <f t="shared" si="29"/>
        <v>200</v>
      </c>
      <c r="K178" s="29">
        <f t="shared" si="30"/>
        <v>180</v>
      </c>
      <c r="L178" s="6">
        <f t="shared" si="31"/>
        <v>200</v>
      </c>
      <c r="M178" s="30">
        <f t="shared" si="32"/>
        <v>104</v>
      </c>
      <c r="N178" s="14">
        <f t="shared" si="33"/>
        <v>180</v>
      </c>
      <c r="O178" s="14">
        <f t="shared" si="34"/>
        <v>76</v>
      </c>
    </row>
    <row r="179" spans="1:15" x14ac:dyDescent="0.25">
      <c r="A179" s="17">
        <v>177</v>
      </c>
      <c r="B179" s="16">
        <f t="shared" si="35"/>
        <v>200</v>
      </c>
      <c r="C179" s="1">
        <f t="shared" si="35"/>
        <v>104</v>
      </c>
      <c r="D179" s="2">
        <f t="shared" si="24"/>
        <v>200</v>
      </c>
      <c r="E179" s="26">
        <f t="shared" si="25"/>
        <v>0</v>
      </c>
      <c r="F179" s="3">
        <f t="shared" si="26"/>
        <v>200</v>
      </c>
      <c r="G179" s="27">
        <f t="shared" si="27"/>
        <v>76</v>
      </c>
      <c r="H179" s="4">
        <f t="shared" si="28"/>
        <v>200</v>
      </c>
      <c r="I179" s="28">
        <v>0</v>
      </c>
      <c r="J179" s="5">
        <f t="shared" si="29"/>
        <v>200</v>
      </c>
      <c r="K179" s="29">
        <f t="shared" si="30"/>
        <v>180</v>
      </c>
      <c r="L179" s="6">
        <f t="shared" si="31"/>
        <v>198</v>
      </c>
      <c r="M179" s="30">
        <f t="shared" si="32"/>
        <v>104</v>
      </c>
      <c r="N179" s="14">
        <f t="shared" si="33"/>
        <v>180</v>
      </c>
      <c r="O179" s="14">
        <f t="shared" si="34"/>
        <v>76</v>
      </c>
    </row>
    <row r="180" spans="1:15" x14ac:dyDescent="0.25">
      <c r="A180" s="17">
        <v>178</v>
      </c>
      <c r="B180" s="16">
        <f t="shared" si="35"/>
        <v>198</v>
      </c>
      <c r="C180" s="1">
        <f t="shared" si="35"/>
        <v>104</v>
      </c>
      <c r="D180" s="2">
        <f t="shared" si="24"/>
        <v>198</v>
      </c>
      <c r="E180" s="26">
        <f t="shared" si="25"/>
        <v>0</v>
      </c>
      <c r="F180" s="3">
        <f t="shared" si="26"/>
        <v>198</v>
      </c>
      <c r="G180" s="27">
        <f t="shared" si="27"/>
        <v>75.239999999999995</v>
      </c>
      <c r="H180" s="4">
        <f t="shared" si="28"/>
        <v>198</v>
      </c>
      <c r="I180" s="28">
        <v>0</v>
      </c>
      <c r="J180" s="5">
        <f t="shared" si="29"/>
        <v>198</v>
      </c>
      <c r="K180" s="29">
        <f t="shared" si="30"/>
        <v>178.20000000000002</v>
      </c>
      <c r="L180" s="6">
        <f t="shared" si="31"/>
        <v>198</v>
      </c>
      <c r="M180" s="30">
        <f t="shared" si="32"/>
        <v>102.96000000000002</v>
      </c>
      <c r="N180" s="14">
        <f t="shared" si="33"/>
        <v>178.20000000000002</v>
      </c>
      <c r="O180" s="14">
        <f t="shared" si="34"/>
        <v>75.239999999999995</v>
      </c>
    </row>
    <row r="181" spans="1:15" x14ac:dyDescent="0.25">
      <c r="A181" s="17">
        <v>179</v>
      </c>
      <c r="B181" s="16">
        <f t="shared" si="35"/>
        <v>198</v>
      </c>
      <c r="C181" s="1">
        <f t="shared" si="35"/>
        <v>102.96000000000002</v>
      </c>
      <c r="D181" s="2">
        <f t="shared" si="24"/>
        <v>198</v>
      </c>
      <c r="E181" s="26">
        <f t="shared" si="25"/>
        <v>0</v>
      </c>
      <c r="F181" s="3">
        <f t="shared" si="26"/>
        <v>198</v>
      </c>
      <c r="G181" s="27">
        <f t="shared" si="27"/>
        <v>75.239999999999995</v>
      </c>
      <c r="H181" s="4">
        <f t="shared" si="28"/>
        <v>198</v>
      </c>
      <c r="I181" s="28">
        <v>0</v>
      </c>
      <c r="J181" s="5">
        <f t="shared" si="29"/>
        <v>198</v>
      </c>
      <c r="K181" s="29">
        <f t="shared" si="30"/>
        <v>178.20000000000002</v>
      </c>
      <c r="L181" s="6">
        <f t="shared" si="31"/>
        <v>196</v>
      </c>
      <c r="M181" s="30">
        <f t="shared" si="32"/>
        <v>102.96000000000002</v>
      </c>
      <c r="N181" s="14">
        <f t="shared" si="33"/>
        <v>178.20000000000002</v>
      </c>
      <c r="O181" s="14">
        <f t="shared" si="34"/>
        <v>75.239999999999995</v>
      </c>
    </row>
    <row r="182" spans="1:15" x14ac:dyDescent="0.25">
      <c r="A182" s="17">
        <v>180</v>
      </c>
      <c r="B182" s="16">
        <f t="shared" si="35"/>
        <v>196</v>
      </c>
      <c r="C182" s="1">
        <f t="shared" si="35"/>
        <v>102.96000000000002</v>
      </c>
      <c r="D182" s="2">
        <f t="shared" si="24"/>
        <v>235</v>
      </c>
      <c r="E182" s="26">
        <f t="shared" si="25"/>
        <v>705.6</v>
      </c>
      <c r="F182" s="3">
        <f t="shared" si="26"/>
        <v>235</v>
      </c>
      <c r="G182" s="27">
        <f t="shared" si="27"/>
        <v>89.3</v>
      </c>
      <c r="H182" s="4">
        <f t="shared" si="28"/>
        <v>235</v>
      </c>
      <c r="I182" s="28">
        <v>0</v>
      </c>
      <c r="J182" s="5">
        <f t="shared" si="29"/>
        <v>235</v>
      </c>
      <c r="K182" s="29">
        <f t="shared" si="30"/>
        <v>211.5</v>
      </c>
      <c r="L182" s="6">
        <f t="shared" si="31"/>
        <v>235</v>
      </c>
      <c r="M182" s="30">
        <f t="shared" si="32"/>
        <v>-583.4</v>
      </c>
      <c r="N182" s="14">
        <f t="shared" si="33"/>
        <v>211.5</v>
      </c>
      <c r="O182" s="14">
        <f t="shared" si="34"/>
        <v>794.9</v>
      </c>
    </row>
    <row r="183" spans="1:15" x14ac:dyDescent="0.25">
      <c r="A183" s="13"/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4"/>
      <c r="O183" s="14"/>
    </row>
    <row r="184" spans="1:15" x14ac:dyDescent="0.25">
      <c r="A184" s="13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</row>
    <row r="185" spans="1:15" x14ac:dyDescent="0.25">
      <c r="A185" s="13"/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</row>
    <row r="186" spans="1:15" x14ac:dyDescent="0.25">
      <c r="A186" s="13"/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</row>
    <row r="187" spans="1:15" x14ac:dyDescent="0.25">
      <c r="A187" s="13"/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</row>
    <row r="188" spans="1:15" x14ac:dyDescent="0.25">
      <c r="A188" s="13"/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</row>
    <row r="189" spans="1:15" x14ac:dyDescent="0.25">
      <c r="A189" s="13"/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</row>
    <row r="190" spans="1:15" x14ac:dyDescent="0.25">
      <c r="A190" s="13"/>
      <c r="B190" s="13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</row>
    <row r="191" spans="1:15" x14ac:dyDescent="0.25">
      <c r="A191" s="13"/>
      <c r="B191" s="13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</row>
    <row r="192" spans="1:15" x14ac:dyDescent="0.25">
      <c r="A192" s="13"/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</row>
    <row r="193" spans="1:13" x14ac:dyDescent="0.25">
      <c r="A193" s="13"/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</row>
    <row r="194" spans="1:13" x14ac:dyDescent="0.25">
      <c r="A194" s="13"/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</row>
    <row r="195" spans="1:13" x14ac:dyDescent="0.25">
      <c r="A195" s="13"/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</row>
    <row r="196" spans="1:13" x14ac:dyDescent="0.25">
      <c r="A196" s="13"/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</row>
    <row r="197" spans="1:13" x14ac:dyDescent="0.25">
      <c r="A197" s="13"/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</row>
    <row r="198" spans="1:13" x14ac:dyDescent="0.25">
      <c r="A198" s="13"/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</row>
    <row r="199" spans="1:13" x14ac:dyDescent="0.25">
      <c r="A199" s="13"/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</row>
    <row r="200" spans="1:13" x14ac:dyDescent="0.25">
      <c r="A200" s="13"/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</row>
    <row r="201" spans="1:13" x14ac:dyDescent="0.25">
      <c r="A201" s="13"/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</row>
    <row r="202" spans="1:13" x14ac:dyDescent="0.25">
      <c r="A202" s="13"/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</row>
    <row r="203" spans="1:13" x14ac:dyDescent="0.25">
      <c r="A203" s="13"/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</row>
    <row r="204" spans="1:13" x14ac:dyDescent="0.25">
      <c r="A204" s="13"/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</row>
    <row r="205" spans="1:13" x14ac:dyDescent="0.25">
      <c r="A205" s="13"/>
      <c r="B205" s="13"/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</row>
    <row r="206" spans="1:13" x14ac:dyDescent="0.25">
      <c r="A206" s="13"/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</row>
    <row r="207" spans="1:13" x14ac:dyDescent="0.25">
      <c r="A207" s="13"/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</row>
    <row r="208" spans="1:13" x14ac:dyDescent="0.25">
      <c r="A208" s="13"/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</row>
    <row r="209" spans="1:13" x14ac:dyDescent="0.25">
      <c r="A209" s="13"/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</row>
    <row r="210" spans="1:13" x14ac:dyDescent="0.25">
      <c r="A210" s="13"/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</row>
    <row r="211" spans="1:13" x14ac:dyDescent="0.25">
      <c r="A211" s="13"/>
      <c r="B211" s="13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</row>
    <row r="212" spans="1:13" x14ac:dyDescent="0.25">
      <c r="A212" s="13"/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</row>
    <row r="213" spans="1:13" x14ac:dyDescent="0.25">
      <c r="A213" s="13"/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</row>
    <row r="214" spans="1:13" x14ac:dyDescent="0.25">
      <c r="A214" s="13"/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</row>
    <row r="215" spans="1:13" x14ac:dyDescent="0.25">
      <c r="A215" s="13"/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</row>
    <row r="216" spans="1:13" x14ac:dyDescent="0.25">
      <c r="A216" s="13"/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</row>
    <row r="217" spans="1:13" x14ac:dyDescent="0.25">
      <c r="A217" s="13"/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</row>
    <row r="218" spans="1:13" x14ac:dyDescent="0.25">
      <c r="A218" s="13"/>
      <c r="B218" s="13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</row>
    <row r="219" spans="1:13" x14ac:dyDescent="0.25">
      <c r="A219" s="13"/>
      <c r="B219" s="13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</row>
    <row r="220" spans="1:13" x14ac:dyDescent="0.25">
      <c r="A220" s="13"/>
      <c r="B220" s="13"/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</row>
    <row r="221" spans="1:13" x14ac:dyDescent="0.25">
      <c r="A221" s="13"/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</row>
    <row r="222" spans="1:13" x14ac:dyDescent="0.25">
      <c r="A222" s="13"/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</row>
    <row r="223" spans="1:13" x14ac:dyDescent="0.25">
      <c r="A223" s="13"/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</row>
    <row r="224" spans="1:13" x14ac:dyDescent="0.25">
      <c r="A224" s="13"/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</row>
    <row r="225" spans="1:13" x14ac:dyDescent="0.25">
      <c r="A225" s="13"/>
      <c r="B225" s="13"/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</row>
    <row r="226" spans="1:13" x14ac:dyDescent="0.25">
      <c r="A226" s="13"/>
      <c r="B226" s="13"/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</row>
    <row r="227" spans="1:13" x14ac:dyDescent="0.25">
      <c r="A227" s="13"/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</row>
    <row r="228" spans="1:13" x14ac:dyDescent="0.25">
      <c r="A228" s="13"/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</row>
    <row r="229" spans="1:13" x14ac:dyDescent="0.25">
      <c r="A229" s="13"/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3"/>
    </row>
    <row r="230" spans="1:13" x14ac:dyDescent="0.25">
      <c r="A230" s="13"/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</row>
    <row r="231" spans="1:13" x14ac:dyDescent="0.25">
      <c r="A231" s="13"/>
      <c r="B231" s="13"/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3"/>
    </row>
    <row r="232" spans="1:13" x14ac:dyDescent="0.25">
      <c r="A232" s="13"/>
      <c r="B232" s="13"/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</row>
    <row r="233" spans="1:13" x14ac:dyDescent="0.25">
      <c r="A233" s="13"/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</row>
    <row r="234" spans="1:13" x14ac:dyDescent="0.25">
      <c r="A234" s="13"/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</row>
    <row r="235" spans="1:13" x14ac:dyDescent="0.25">
      <c r="A235" s="13"/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</row>
    <row r="236" spans="1:13" x14ac:dyDescent="0.25">
      <c r="A236" s="13"/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</row>
    <row r="237" spans="1:13" x14ac:dyDescent="0.25">
      <c r="A237" s="13"/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</row>
    <row r="238" spans="1:13" x14ac:dyDescent="0.25">
      <c r="A238" s="13"/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</row>
    <row r="239" spans="1:13" x14ac:dyDescent="0.25">
      <c r="A239" s="13"/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</row>
    <row r="240" spans="1:13" x14ac:dyDescent="0.25">
      <c r="A240" s="13"/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</row>
    <row r="241" spans="1:13" x14ac:dyDescent="0.25">
      <c r="A241" s="13"/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</row>
    <row r="242" spans="1:13" x14ac:dyDescent="0.25">
      <c r="A242" s="13"/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</row>
    <row r="243" spans="1:13" x14ac:dyDescent="0.25">
      <c r="A243" s="13"/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</row>
    <row r="244" spans="1:13" x14ac:dyDescent="0.25">
      <c r="A244" s="13"/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</row>
    <row r="245" spans="1:13" x14ac:dyDescent="0.25">
      <c r="A245" s="13"/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</row>
    <row r="246" spans="1:13" x14ac:dyDescent="0.25">
      <c r="A246" s="13"/>
      <c r="B246" s="13"/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</row>
    <row r="247" spans="1:13" x14ac:dyDescent="0.25">
      <c r="A247" s="13"/>
      <c r="B247" s="13"/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</row>
    <row r="248" spans="1:13" x14ac:dyDescent="0.25">
      <c r="A248" s="13"/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</row>
    <row r="249" spans="1:13" x14ac:dyDescent="0.25">
      <c r="A249" s="13"/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</row>
    <row r="250" spans="1:13" x14ac:dyDescent="0.25">
      <c r="A250" s="13"/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</row>
    <row r="251" spans="1:13" x14ac:dyDescent="0.25">
      <c r="A251" s="13"/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3"/>
    </row>
    <row r="252" spans="1:13" x14ac:dyDescent="0.25">
      <c r="A252" s="13"/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3"/>
    </row>
    <row r="253" spans="1:13" x14ac:dyDescent="0.25">
      <c r="A253" s="13"/>
      <c r="B253" s="13"/>
      <c r="C253" s="13"/>
      <c r="D253" s="13"/>
      <c r="E253" s="13"/>
      <c r="F253" s="13"/>
      <c r="G253" s="13"/>
      <c r="H253" s="13"/>
      <c r="I253" s="13"/>
      <c r="J253" s="13"/>
      <c r="K253" s="13"/>
      <c r="L253" s="13"/>
      <c r="M253" s="13"/>
    </row>
    <row r="254" spans="1:13" x14ac:dyDescent="0.25">
      <c r="A254" s="13"/>
      <c r="B254" s="13"/>
      <c r="C254" s="13"/>
      <c r="D254" s="13"/>
      <c r="E254" s="13"/>
      <c r="F254" s="13"/>
      <c r="G254" s="13"/>
      <c r="H254" s="13"/>
      <c r="I254" s="13"/>
      <c r="J254" s="13"/>
      <c r="K254" s="13"/>
      <c r="L254" s="13"/>
      <c r="M254" s="13"/>
    </row>
    <row r="255" spans="1:13" x14ac:dyDescent="0.25">
      <c r="A255" s="13"/>
      <c r="B255" s="13"/>
      <c r="C255" s="13"/>
      <c r="D255" s="13"/>
      <c r="E255" s="13"/>
      <c r="F255" s="13"/>
      <c r="G255" s="13"/>
      <c r="H255" s="13"/>
      <c r="I255" s="13"/>
      <c r="J255" s="13"/>
      <c r="K255" s="13"/>
      <c r="L255" s="13"/>
      <c r="M255" s="13"/>
    </row>
    <row r="256" spans="1:13" x14ac:dyDescent="0.25">
      <c r="A256" s="13"/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3"/>
    </row>
    <row r="257" spans="1:13" x14ac:dyDescent="0.25">
      <c r="A257" s="13"/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3"/>
    </row>
    <row r="258" spans="1:13" x14ac:dyDescent="0.25">
      <c r="A258" s="13"/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3"/>
    </row>
    <row r="259" spans="1:13" x14ac:dyDescent="0.25">
      <c r="A259" s="13"/>
      <c r="B259" s="13"/>
      <c r="C259" s="13"/>
      <c r="D259" s="13"/>
      <c r="E259" s="13"/>
      <c r="F259" s="13"/>
      <c r="G259" s="13"/>
      <c r="H259" s="13"/>
      <c r="I259" s="13"/>
      <c r="J259" s="13"/>
      <c r="K259" s="13"/>
      <c r="L259" s="13"/>
      <c r="M259" s="13"/>
    </row>
    <row r="260" spans="1:13" x14ac:dyDescent="0.25">
      <c r="A260" s="13"/>
      <c r="B260" s="13"/>
      <c r="C260" s="13"/>
      <c r="D260" s="13"/>
      <c r="E260" s="13"/>
      <c r="F260" s="13"/>
      <c r="G260" s="13"/>
      <c r="H260" s="13"/>
      <c r="I260" s="13"/>
      <c r="J260" s="13"/>
      <c r="K260" s="13"/>
      <c r="L260" s="13"/>
      <c r="M260" s="13"/>
    </row>
    <row r="261" spans="1:13" x14ac:dyDescent="0.25">
      <c r="A261" s="13"/>
      <c r="B261" s="13"/>
      <c r="C261" s="13"/>
      <c r="D261" s="13"/>
      <c r="E261" s="13"/>
      <c r="F261" s="13"/>
      <c r="G261" s="13"/>
      <c r="H261" s="13"/>
      <c r="I261" s="13"/>
      <c r="J261" s="13"/>
      <c r="K261" s="13"/>
      <c r="L261" s="13"/>
      <c r="M261" s="13"/>
    </row>
    <row r="262" spans="1:13" x14ac:dyDescent="0.25">
      <c r="A262" s="13"/>
      <c r="B262" s="13"/>
      <c r="C262" s="13"/>
      <c r="D262" s="13"/>
      <c r="E262" s="13"/>
      <c r="F262" s="13"/>
      <c r="G262" s="13"/>
      <c r="H262" s="13"/>
      <c r="I262" s="13"/>
      <c r="J262" s="13"/>
      <c r="K262" s="13"/>
      <c r="L262" s="13"/>
      <c r="M262" s="13"/>
    </row>
    <row r="263" spans="1:13" x14ac:dyDescent="0.25">
      <c r="A263" s="13"/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3"/>
    </row>
    <row r="264" spans="1:13" x14ac:dyDescent="0.25">
      <c r="A264" s="13"/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3"/>
    </row>
    <row r="265" spans="1:13" x14ac:dyDescent="0.25">
      <c r="A265" s="13"/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3"/>
    </row>
    <row r="266" spans="1:13" x14ac:dyDescent="0.25">
      <c r="A266" s="13"/>
      <c r="B266" s="13"/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13"/>
    </row>
    <row r="267" spans="1:13" x14ac:dyDescent="0.25">
      <c r="A267" s="13"/>
      <c r="B267" s="13"/>
      <c r="C267" s="13"/>
      <c r="D267" s="13"/>
      <c r="E267" s="13"/>
      <c r="F267" s="13"/>
      <c r="G267" s="13"/>
      <c r="H267" s="13"/>
      <c r="I267" s="13"/>
      <c r="J267" s="13"/>
      <c r="K267" s="13"/>
      <c r="L267" s="13"/>
      <c r="M267" s="13"/>
    </row>
    <row r="268" spans="1:13" x14ac:dyDescent="0.25">
      <c r="A268" s="13"/>
      <c r="B268" s="13"/>
      <c r="C268" s="13"/>
      <c r="D268" s="13"/>
      <c r="E268" s="13"/>
      <c r="F268" s="13"/>
      <c r="G268" s="13"/>
      <c r="H268" s="13"/>
      <c r="I268" s="13"/>
      <c r="J268" s="13"/>
      <c r="K268" s="13"/>
      <c r="L268" s="13"/>
      <c r="M268" s="13"/>
    </row>
    <row r="269" spans="1:13" x14ac:dyDescent="0.25">
      <c r="A269" s="13"/>
      <c r="B269" s="13"/>
      <c r="C269" s="13"/>
      <c r="D269" s="13"/>
      <c r="E269" s="13"/>
      <c r="F269" s="13"/>
      <c r="G269" s="13"/>
      <c r="H269" s="13"/>
      <c r="I269" s="13"/>
      <c r="J269" s="13"/>
      <c r="K269" s="13"/>
      <c r="L269" s="13"/>
      <c r="M269" s="13"/>
    </row>
    <row r="270" spans="1:13" x14ac:dyDescent="0.25">
      <c r="A270" s="13"/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3"/>
    </row>
    <row r="271" spans="1:13" x14ac:dyDescent="0.25">
      <c r="A271" s="13"/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3"/>
    </row>
    <row r="272" spans="1:13" x14ac:dyDescent="0.25">
      <c r="A272" s="13"/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3"/>
    </row>
    <row r="273" spans="1:13" x14ac:dyDescent="0.25">
      <c r="A273" s="13"/>
      <c r="B273" s="13"/>
      <c r="C273" s="13"/>
      <c r="D273" s="13"/>
      <c r="E273" s="13"/>
      <c r="F273" s="13"/>
      <c r="G273" s="13"/>
      <c r="H273" s="13"/>
      <c r="I273" s="13"/>
      <c r="J273" s="13"/>
      <c r="K273" s="13"/>
      <c r="L273" s="13"/>
      <c r="M273" s="13"/>
    </row>
    <row r="274" spans="1:13" x14ac:dyDescent="0.25">
      <c r="A274" s="13"/>
      <c r="B274" s="13"/>
      <c r="C274" s="13"/>
      <c r="D274" s="13"/>
      <c r="E274" s="13"/>
      <c r="F274" s="13"/>
      <c r="G274" s="13"/>
      <c r="H274" s="13"/>
      <c r="I274" s="13"/>
      <c r="J274" s="13"/>
      <c r="K274" s="13"/>
      <c r="L274" s="13"/>
      <c r="M274" s="13"/>
    </row>
    <row r="275" spans="1:13" x14ac:dyDescent="0.25">
      <c r="A275" s="13"/>
      <c r="B275" s="13"/>
      <c r="C275" s="13"/>
      <c r="D275" s="13"/>
      <c r="E275" s="13"/>
      <c r="F275" s="13"/>
      <c r="G275" s="13"/>
      <c r="H275" s="13"/>
      <c r="I275" s="13"/>
      <c r="J275" s="13"/>
      <c r="K275" s="13"/>
      <c r="L275" s="13"/>
      <c r="M275" s="13"/>
    </row>
    <row r="276" spans="1:13" x14ac:dyDescent="0.25">
      <c r="A276" s="13"/>
      <c r="B276" s="13"/>
      <c r="C276" s="13"/>
      <c r="D276" s="13"/>
      <c r="E276" s="13"/>
      <c r="F276" s="13"/>
      <c r="G276" s="13"/>
      <c r="H276" s="13"/>
      <c r="I276" s="13"/>
      <c r="J276" s="13"/>
      <c r="K276" s="13"/>
      <c r="L276" s="13"/>
      <c r="M276" s="13"/>
    </row>
    <row r="277" spans="1:13" x14ac:dyDescent="0.25">
      <c r="A277" s="13"/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3"/>
    </row>
    <row r="278" spans="1:13" x14ac:dyDescent="0.25">
      <c r="A278" s="13"/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3"/>
    </row>
    <row r="279" spans="1:13" x14ac:dyDescent="0.25">
      <c r="A279" s="13"/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3"/>
    </row>
    <row r="280" spans="1:13" x14ac:dyDescent="0.25">
      <c r="A280" s="13"/>
      <c r="B280" s="13"/>
      <c r="C280" s="13"/>
      <c r="D280" s="13"/>
      <c r="E280" s="13"/>
      <c r="F280" s="13"/>
      <c r="G280" s="13"/>
      <c r="H280" s="13"/>
      <c r="I280" s="13"/>
      <c r="J280" s="13"/>
      <c r="K280" s="13"/>
      <c r="L280" s="13"/>
      <c r="M280" s="13"/>
    </row>
    <row r="281" spans="1:13" x14ac:dyDescent="0.25">
      <c r="A281" s="13"/>
      <c r="B281" s="13"/>
      <c r="C281" s="13"/>
      <c r="D281" s="13"/>
      <c r="E281" s="13"/>
      <c r="F281" s="13"/>
      <c r="G281" s="13"/>
      <c r="H281" s="13"/>
      <c r="I281" s="13"/>
      <c r="J281" s="13"/>
      <c r="K281" s="13"/>
      <c r="L281" s="13"/>
      <c r="M281" s="13"/>
    </row>
    <row r="282" spans="1:13" x14ac:dyDescent="0.25">
      <c r="A282" s="13"/>
      <c r="B282" s="13"/>
      <c r="C282" s="13"/>
      <c r="D282" s="13"/>
      <c r="E282" s="13"/>
      <c r="F282" s="13"/>
      <c r="G282" s="13"/>
      <c r="H282" s="13"/>
      <c r="I282" s="13"/>
      <c r="J282" s="13"/>
      <c r="K282" s="13"/>
      <c r="L282" s="13"/>
      <c r="M282" s="13"/>
    </row>
    <row r="283" spans="1:13" x14ac:dyDescent="0.25">
      <c r="A283" s="13"/>
      <c r="B283" s="13"/>
      <c r="C283" s="13"/>
      <c r="D283" s="13"/>
      <c r="E283" s="13"/>
      <c r="F283" s="13"/>
      <c r="G283" s="13"/>
      <c r="H283" s="13"/>
      <c r="I283" s="13"/>
      <c r="J283" s="13"/>
      <c r="K283" s="13"/>
      <c r="L283" s="13"/>
      <c r="M283" s="13"/>
    </row>
    <row r="284" spans="1:13" x14ac:dyDescent="0.25">
      <c r="A284" s="13"/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3"/>
    </row>
    <row r="285" spans="1:13" x14ac:dyDescent="0.25">
      <c r="A285" s="13"/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3"/>
    </row>
    <row r="286" spans="1:13" x14ac:dyDescent="0.25">
      <c r="A286" s="13"/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3"/>
    </row>
    <row r="287" spans="1:13" x14ac:dyDescent="0.25">
      <c r="A287" s="13"/>
      <c r="B287" s="13"/>
      <c r="C287" s="13"/>
      <c r="D287" s="13"/>
      <c r="E287" s="13"/>
      <c r="F287" s="13"/>
      <c r="G287" s="13"/>
      <c r="H287" s="13"/>
      <c r="I287" s="13"/>
      <c r="J287" s="13"/>
      <c r="K287" s="13"/>
      <c r="L287" s="13"/>
      <c r="M287" s="13"/>
    </row>
    <row r="288" spans="1:13" x14ac:dyDescent="0.25">
      <c r="A288" s="13"/>
      <c r="B288" s="13"/>
      <c r="C288" s="13"/>
      <c r="D288" s="13"/>
      <c r="E288" s="13"/>
      <c r="F288" s="13"/>
      <c r="G288" s="13"/>
      <c r="H288" s="13"/>
      <c r="I288" s="13"/>
      <c r="J288" s="13"/>
      <c r="K288" s="13"/>
      <c r="L288" s="13"/>
      <c r="M288" s="13"/>
    </row>
    <row r="289" spans="1:13" x14ac:dyDescent="0.25">
      <c r="A289" s="13"/>
      <c r="B289" s="13"/>
      <c r="C289" s="13"/>
      <c r="D289" s="13"/>
      <c r="E289" s="13"/>
      <c r="F289" s="13"/>
      <c r="G289" s="13"/>
      <c r="H289" s="13"/>
      <c r="I289" s="13"/>
      <c r="J289" s="13"/>
      <c r="K289" s="13"/>
      <c r="L289" s="13"/>
      <c r="M289" s="13"/>
    </row>
    <row r="290" spans="1:13" x14ac:dyDescent="0.25">
      <c r="A290" s="13"/>
      <c r="B290" s="13"/>
      <c r="C290" s="13"/>
      <c r="D290" s="13"/>
      <c r="E290" s="13"/>
      <c r="F290" s="13"/>
      <c r="G290" s="13"/>
      <c r="H290" s="13"/>
      <c r="I290" s="13"/>
      <c r="J290" s="13"/>
      <c r="K290" s="13"/>
      <c r="L290" s="13"/>
      <c r="M290" s="13"/>
    </row>
    <row r="291" spans="1:13" x14ac:dyDescent="0.25">
      <c r="A291" s="13"/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3"/>
    </row>
    <row r="292" spans="1:13" x14ac:dyDescent="0.25">
      <c r="A292" s="13"/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3"/>
    </row>
    <row r="293" spans="1:13" x14ac:dyDescent="0.25">
      <c r="A293" s="13"/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3"/>
    </row>
    <row r="294" spans="1:13" x14ac:dyDescent="0.25">
      <c r="A294" s="13"/>
      <c r="B294" s="13"/>
      <c r="C294" s="13"/>
      <c r="D294" s="13"/>
      <c r="E294" s="13"/>
      <c r="F294" s="13"/>
      <c r="G294" s="13"/>
      <c r="H294" s="13"/>
      <c r="I294" s="13"/>
      <c r="J294" s="13"/>
      <c r="K294" s="13"/>
      <c r="L294" s="13"/>
      <c r="M294" s="13"/>
    </row>
    <row r="295" spans="1:13" x14ac:dyDescent="0.25">
      <c r="A295" s="13"/>
      <c r="B295" s="13"/>
      <c r="C295" s="13"/>
      <c r="D295" s="13"/>
      <c r="E295" s="13"/>
      <c r="F295" s="13"/>
      <c r="G295" s="13"/>
      <c r="H295" s="13"/>
      <c r="I295" s="13"/>
      <c r="J295" s="13"/>
      <c r="K295" s="13"/>
      <c r="L295" s="13"/>
      <c r="M295" s="13"/>
    </row>
    <row r="296" spans="1:13" x14ac:dyDescent="0.25">
      <c r="A296" s="13"/>
      <c r="B296" s="13"/>
      <c r="C296" s="13"/>
      <c r="D296" s="13"/>
      <c r="E296" s="13"/>
      <c r="F296" s="13"/>
      <c r="G296" s="13"/>
      <c r="H296" s="13"/>
      <c r="I296" s="13"/>
      <c r="J296" s="13"/>
      <c r="K296" s="13"/>
      <c r="L296" s="13"/>
      <c r="M296" s="13"/>
    </row>
    <row r="297" spans="1:13" x14ac:dyDescent="0.25">
      <c r="A297" s="13"/>
      <c r="B297" s="13"/>
      <c r="C297" s="13"/>
      <c r="D297" s="13"/>
      <c r="E297" s="13"/>
      <c r="F297" s="13"/>
      <c r="G297" s="13"/>
      <c r="H297" s="13"/>
      <c r="I297" s="13"/>
      <c r="J297" s="13"/>
      <c r="K297" s="13"/>
      <c r="L297" s="13"/>
      <c r="M297" s="13"/>
    </row>
    <row r="298" spans="1:13" x14ac:dyDescent="0.25">
      <c r="A298" s="13"/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3"/>
    </row>
    <row r="299" spans="1:13" x14ac:dyDescent="0.25">
      <c r="A299" s="13"/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3"/>
    </row>
    <row r="300" spans="1:13" x14ac:dyDescent="0.25">
      <c r="A300" s="13"/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3"/>
    </row>
    <row r="301" spans="1:13" x14ac:dyDescent="0.25">
      <c r="A301" s="13"/>
      <c r="B301" s="13"/>
      <c r="C301" s="13"/>
      <c r="D301" s="13"/>
      <c r="E301" s="13"/>
      <c r="F301" s="13"/>
      <c r="G301" s="13"/>
      <c r="H301" s="13"/>
      <c r="I301" s="13"/>
      <c r="J301" s="13"/>
      <c r="K301" s="13"/>
      <c r="L301" s="13"/>
      <c r="M301" s="13"/>
    </row>
    <row r="302" spans="1:13" x14ac:dyDescent="0.25">
      <c r="A302" s="13"/>
      <c r="B302" s="13"/>
      <c r="C302" s="13"/>
      <c r="D302" s="13"/>
      <c r="E302" s="13"/>
      <c r="F302" s="13"/>
      <c r="G302" s="13"/>
      <c r="H302" s="13"/>
      <c r="I302" s="13"/>
      <c r="J302" s="13"/>
      <c r="K302" s="13"/>
      <c r="L302" s="13"/>
      <c r="M302" s="13"/>
    </row>
    <row r="303" spans="1:13" x14ac:dyDescent="0.25">
      <c r="A303" s="13"/>
      <c r="B303" s="13"/>
      <c r="C303" s="13"/>
      <c r="D303" s="13"/>
      <c r="E303" s="13"/>
      <c r="F303" s="13"/>
      <c r="G303" s="13"/>
      <c r="H303" s="13"/>
      <c r="I303" s="13"/>
      <c r="J303" s="13"/>
      <c r="K303" s="13"/>
      <c r="L303" s="13"/>
      <c r="M303" s="13"/>
    </row>
    <row r="304" spans="1:13" x14ac:dyDescent="0.25">
      <c r="A304" s="13"/>
      <c r="B304" s="13"/>
      <c r="C304" s="13"/>
      <c r="D304" s="13"/>
      <c r="E304" s="13"/>
      <c r="F304" s="13"/>
      <c r="G304" s="13"/>
      <c r="H304" s="13"/>
      <c r="I304" s="13"/>
      <c r="J304" s="13"/>
      <c r="K304" s="13"/>
      <c r="L304" s="13"/>
      <c r="M304" s="13"/>
    </row>
    <row r="305" spans="1:13" x14ac:dyDescent="0.25">
      <c r="A305" s="13"/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3"/>
    </row>
    <row r="306" spans="1:13" x14ac:dyDescent="0.25">
      <c r="A306" s="13"/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3"/>
    </row>
    <row r="307" spans="1:13" x14ac:dyDescent="0.25">
      <c r="A307" s="13"/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3"/>
    </row>
    <row r="308" spans="1:13" x14ac:dyDescent="0.25">
      <c r="A308" s="13"/>
      <c r="B308" s="13"/>
      <c r="C308" s="13"/>
      <c r="D308" s="13"/>
      <c r="E308" s="13"/>
      <c r="F308" s="13"/>
      <c r="G308" s="13"/>
      <c r="H308" s="13"/>
      <c r="I308" s="13"/>
      <c r="J308" s="13"/>
      <c r="K308" s="13"/>
      <c r="L308" s="13"/>
      <c r="M308" s="13"/>
    </row>
    <row r="309" spans="1:13" x14ac:dyDescent="0.25">
      <c r="A309" s="13"/>
      <c r="B309" s="13"/>
      <c r="C309" s="13"/>
      <c r="D309" s="13"/>
      <c r="E309" s="13"/>
      <c r="F309" s="13"/>
      <c r="G309" s="13"/>
      <c r="H309" s="13"/>
      <c r="I309" s="13"/>
      <c r="J309" s="13"/>
      <c r="K309" s="13"/>
      <c r="L309" s="13"/>
      <c r="M309" s="13"/>
    </row>
    <row r="310" spans="1:13" x14ac:dyDescent="0.25">
      <c r="A310" s="13"/>
      <c r="B310" s="13"/>
      <c r="C310" s="13"/>
      <c r="D310" s="13"/>
      <c r="E310" s="13"/>
      <c r="F310" s="13"/>
      <c r="G310" s="13"/>
      <c r="H310" s="13"/>
      <c r="I310" s="13"/>
      <c r="J310" s="13"/>
      <c r="K310" s="13"/>
      <c r="L310" s="13"/>
      <c r="M310" s="13"/>
    </row>
    <row r="311" spans="1:13" x14ac:dyDescent="0.25">
      <c r="A311" s="13"/>
      <c r="B311" s="13"/>
      <c r="C311" s="13"/>
      <c r="D311" s="13"/>
      <c r="E311" s="13"/>
      <c r="F311" s="13"/>
      <c r="G311" s="13"/>
      <c r="H311" s="13"/>
      <c r="I311" s="13"/>
      <c r="J311" s="13"/>
      <c r="K311" s="13"/>
      <c r="L311" s="13"/>
      <c r="M311" s="13"/>
    </row>
    <row r="312" spans="1:13" x14ac:dyDescent="0.25">
      <c r="A312" s="13"/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3"/>
    </row>
    <row r="313" spans="1:13" x14ac:dyDescent="0.25">
      <c r="A313" s="13"/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3"/>
    </row>
    <row r="314" spans="1:13" x14ac:dyDescent="0.25">
      <c r="A314" s="13"/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3"/>
    </row>
    <row r="315" spans="1:13" x14ac:dyDescent="0.25">
      <c r="A315" s="13"/>
      <c r="B315" s="13"/>
      <c r="C315" s="13"/>
      <c r="D315" s="13"/>
      <c r="E315" s="13"/>
      <c r="F315" s="13"/>
      <c r="G315" s="13"/>
      <c r="H315" s="13"/>
      <c r="I315" s="13"/>
      <c r="J315" s="13"/>
      <c r="K315" s="13"/>
      <c r="L315" s="13"/>
      <c r="M315" s="13"/>
    </row>
    <row r="316" spans="1:13" x14ac:dyDescent="0.25">
      <c r="A316" s="13"/>
      <c r="B316" s="13"/>
      <c r="C316" s="13"/>
      <c r="D316" s="13"/>
      <c r="E316" s="13"/>
      <c r="F316" s="13"/>
      <c r="G316" s="13"/>
      <c r="H316" s="13"/>
      <c r="I316" s="13"/>
      <c r="J316" s="13"/>
      <c r="K316" s="13"/>
      <c r="L316" s="13"/>
      <c r="M316" s="13"/>
    </row>
    <row r="317" spans="1:13" x14ac:dyDescent="0.25">
      <c r="A317" s="13"/>
      <c r="B317" s="13"/>
      <c r="C317" s="13"/>
      <c r="D317" s="13"/>
      <c r="E317" s="13"/>
      <c r="F317" s="13"/>
      <c r="G317" s="13"/>
      <c r="H317" s="13"/>
      <c r="I317" s="13"/>
      <c r="J317" s="13"/>
      <c r="K317" s="13"/>
      <c r="L317" s="13"/>
      <c r="M317" s="13"/>
    </row>
    <row r="318" spans="1:13" x14ac:dyDescent="0.25">
      <c r="A318" s="13"/>
      <c r="B318" s="13"/>
      <c r="C318" s="13"/>
      <c r="D318" s="13"/>
      <c r="E318" s="13"/>
      <c r="F318" s="13"/>
      <c r="G318" s="13"/>
      <c r="H318" s="13"/>
      <c r="I318" s="13"/>
      <c r="J318" s="13"/>
      <c r="K318" s="13"/>
      <c r="L318" s="13"/>
      <c r="M318" s="13"/>
    </row>
    <row r="319" spans="1:13" x14ac:dyDescent="0.25">
      <c r="A319" s="13"/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3"/>
    </row>
    <row r="320" spans="1:13" x14ac:dyDescent="0.25">
      <c r="A320" s="13"/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3"/>
    </row>
    <row r="321" spans="1:13" x14ac:dyDescent="0.25">
      <c r="A321" s="13"/>
      <c r="B321" s="13"/>
      <c r="C321" s="13"/>
      <c r="D321" s="13"/>
      <c r="E321" s="13"/>
      <c r="F321" s="13"/>
      <c r="G321" s="13"/>
      <c r="H321" s="13"/>
      <c r="I321" s="13"/>
      <c r="J321" s="13"/>
      <c r="K321" s="13"/>
      <c r="L321" s="13"/>
      <c r="M321" s="13"/>
    </row>
    <row r="322" spans="1:13" x14ac:dyDescent="0.25">
      <c r="A322" s="13"/>
      <c r="B322" s="13"/>
      <c r="C322" s="13"/>
      <c r="D322" s="13"/>
      <c r="E322" s="13"/>
      <c r="F322" s="13"/>
      <c r="G322" s="13"/>
      <c r="H322" s="13"/>
      <c r="I322" s="13"/>
      <c r="J322" s="13"/>
      <c r="K322" s="13"/>
      <c r="L322" s="13"/>
      <c r="M322" s="13"/>
    </row>
    <row r="323" spans="1:13" x14ac:dyDescent="0.25">
      <c r="A323" s="13"/>
      <c r="B323" s="13"/>
      <c r="C323" s="13"/>
      <c r="D323" s="13"/>
      <c r="E323" s="13"/>
      <c r="F323" s="13"/>
      <c r="G323" s="13"/>
      <c r="H323" s="13"/>
      <c r="I323" s="13"/>
      <c r="J323" s="13"/>
      <c r="K323" s="13"/>
      <c r="L323" s="13"/>
      <c r="M323" s="13"/>
    </row>
    <row r="324" spans="1:13" x14ac:dyDescent="0.25">
      <c r="A324" s="13"/>
      <c r="B324" s="13"/>
      <c r="C324" s="13"/>
      <c r="D324" s="13"/>
      <c r="E324" s="13"/>
      <c r="F324" s="13"/>
      <c r="G324" s="13"/>
      <c r="H324" s="13"/>
      <c r="I324" s="13"/>
      <c r="J324" s="13"/>
      <c r="K324" s="13"/>
      <c r="L324" s="13"/>
      <c r="M324" s="13"/>
    </row>
    <row r="325" spans="1:13" x14ac:dyDescent="0.25">
      <c r="A325" s="13"/>
      <c r="B325" s="13"/>
      <c r="C325" s="13"/>
      <c r="D325" s="13"/>
      <c r="E325" s="13"/>
      <c r="F325" s="13"/>
      <c r="G325" s="13"/>
      <c r="H325" s="13"/>
      <c r="I325" s="13"/>
      <c r="J325" s="13"/>
      <c r="K325" s="13"/>
      <c r="L325" s="13"/>
      <c r="M325" s="13"/>
    </row>
    <row r="326" spans="1:13" x14ac:dyDescent="0.25">
      <c r="A326" s="13"/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3"/>
    </row>
    <row r="327" spans="1:13" x14ac:dyDescent="0.25">
      <c r="A327" s="13"/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3"/>
    </row>
    <row r="328" spans="1:13" x14ac:dyDescent="0.25">
      <c r="A328" s="13"/>
      <c r="B328" s="13"/>
      <c r="C328" s="13"/>
      <c r="D328" s="13"/>
      <c r="E328" s="13"/>
      <c r="F328" s="13"/>
      <c r="G328" s="13"/>
      <c r="H328" s="13"/>
      <c r="I328" s="13"/>
      <c r="J328" s="13"/>
      <c r="K328" s="13"/>
      <c r="L328" s="13"/>
      <c r="M328" s="13"/>
    </row>
    <row r="329" spans="1:13" x14ac:dyDescent="0.25">
      <c r="A329" s="13"/>
      <c r="B329" s="13"/>
      <c r="C329" s="13"/>
      <c r="D329" s="13"/>
      <c r="E329" s="13"/>
      <c r="F329" s="13"/>
      <c r="G329" s="13"/>
      <c r="H329" s="13"/>
      <c r="I329" s="13"/>
      <c r="J329" s="13"/>
      <c r="K329" s="13"/>
      <c r="L329" s="13"/>
      <c r="M329" s="13"/>
    </row>
    <row r="330" spans="1:13" x14ac:dyDescent="0.25">
      <c r="A330" s="13"/>
      <c r="B330" s="13"/>
      <c r="C330" s="13"/>
      <c r="D330" s="13"/>
      <c r="E330" s="13"/>
      <c r="F330" s="13"/>
      <c r="G330" s="13"/>
      <c r="H330" s="13"/>
      <c r="I330" s="13"/>
      <c r="J330" s="13"/>
      <c r="K330" s="13"/>
      <c r="L330" s="13"/>
      <c r="M330" s="13"/>
    </row>
    <row r="331" spans="1:13" x14ac:dyDescent="0.25">
      <c r="A331" s="13"/>
      <c r="B331" s="13"/>
      <c r="C331" s="13"/>
      <c r="D331" s="13"/>
      <c r="E331" s="13"/>
      <c r="F331" s="13"/>
      <c r="G331" s="13"/>
      <c r="H331" s="13"/>
      <c r="I331" s="13"/>
      <c r="J331" s="13"/>
      <c r="K331" s="13"/>
      <c r="L331" s="13"/>
      <c r="M331" s="13"/>
    </row>
    <row r="332" spans="1:13" x14ac:dyDescent="0.25">
      <c r="A332" s="13"/>
      <c r="B332" s="13"/>
      <c r="C332" s="13"/>
      <c r="D332" s="13"/>
      <c r="E332" s="13"/>
      <c r="F332" s="13"/>
      <c r="G332" s="13"/>
      <c r="H332" s="13"/>
      <c r="I332" s="13"/>
      <c r="J332" s="13"/>
      <c r="K332" s="13"/>
      <c r="L332" s="13"/>
      <c r="M332" s="13"/>
    </row>
    <row r="333" spans="1:13" x14ac:dyDescent="0.25">
      <c r="A333" s="13"/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13"/>
    </row>
    <row r="334" spans="1:13" x14ac:dyDescent="0.25">
      <c r="A334" s="13"/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3"/>
    </row>
    <row r="335" spans="1:13" x14ac:dyDescent="0.25">
      <c r="A335" s="13"/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3"/>
    </row>
    <row r="336" spans="1:13" x14ac:dyDescent="0.25">
      <c r="A336" s="13"/>
      <c r="B336" s="13"/>
      <c r="C336" s="13"/>
      <c r="D336" s="13"/>
      <c r="E336" s="13"/>
      <c r="F336" s="13"/>
      <c r="G336" s="13"/>
      <c r="H336" s="13"/>
      <c r="I336" s="13"/>
      <c r="J336" s="13"/>
      <c r="K336" s="13"/>
      <c r="L336" s="13"/>
      <c r="M336" s="13"/>
    </row>
    <row r="337" spans="1:13" x14ac:dyDescent="0.25">
      <c r="A337" s="13"/>
      <c r="B337" s="13"/>
      <c r="C337" s="13"/>
      <c r="D337" s="13"/>
      <c r="E337" s="13"/>
      <c r="F337" s="13"/>
      <c r="G337" s="13"/>
      <c r="H337" s="13"/>
      <c r="I337" s="13"/>
      <c r="J337" s="13"/>
      <c r="K337" s="13"/>
      <c r="L337" s="13"/>
      <c r="M337" s="13"/>
    </row>
    <row r="338" spans="1:13" x14ac:dyDescent="0.25">
      <c r="A338" s="13"/>
      <c r="B338" s="13"/>
      <c r="C338" s="13"/>
      <c r="D338" s="13"/>
      <c r="E338" s="13"/>
      <c r="F338" s="13"/>
      <c r="G338" s="13"/>
      <c r="H338" s="13"/>
      <c r="I338" s="13"/>
      <c r="J338" s="13"/>
      <c r="K338" s="13"/>
      <c r="L338" s="13"/>
      <c r="M338" s="13"/>
    </row>
    <row r="339" spans="1:13" x14ac:dyDescent="0.25">
      <c r="A339" s="13"/>
      <c r="B339" s="13"/>
      <c r="C339" s="13"/>
      <c r="D339" s="13"/>
      <c r="E339" s="13"/>
      <c r="F339" s="13"/>
      <c r="G339" s="13"/>
      <c r="H339" s="13"/>
      <c r="I339" s="13"/>
      <c r="J339" s="13"/>
      <c r="K339" s="13"/>
      <c r="L339" s="13"/>
      <c r="M339" s="13"/>
    </row>
    <row r="340" spans="1:13" x14ac:dyDescent="0.25">
      <c r="A340" s="13"/>
      <c r="B340" s="13"/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13"/>
    </row>
    <row r="341" spans="1:13" x14ac:dyDescent="0.25">
      <c r="A341" s="13"/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3"/>
    </row>
    <row r="342" spans="1:13" x14ac:dyDescent="0.25">
      <c r="A342" s="13"/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3"/>
    </row>
    <row r="343" spans="1:13" x14ac:dyDescent="0.25">
      <c r="A343" s="13"/>
      <c r="B343" s="13"/>
      <c r="C343" s="13"/>
      <c r="D343" s="13"/>
      <c r="E343" s="13"/>
      <c r="F343" s="13"/>
      <c r="G343" s="13"/>
      <c r="H343" s="13"/>
      <c r="I343" s="13"/>
      <c r="J343" s="13"/>
      <c r="K343" s="13"/>
      <c r="L343" s="13"/>
      <c r="M343" s="13"/>
    </row>
    <row r="344" spans="1:13" x14ac:dyDescent="0.25">
      <c r="A344" s="13"/>
      <c r="B344" s="13"/>
      <c r="C344" s="13"/>
      <c r="D344" s="13"/>
      <c r="E344" s="13"/>
      <c r="F344" s="13"/>
      <c r="G344" s="13"/>
      <c r="H344" s="13"/>
      <c r="I344" s="13"/>
      <c r="J344" s="13"/>
      <c r="K344" s="13"/>
      <c r="L344" s="13"/>
      <c r="M344" s="13"/>
    </row>
    <row r="345" spans="1:13" x14ac:dyDescent="0.25">
      <c r="A345" s="13"/>
      <c r="B345" s="13"/>
      <c r="C345" s="13"/>
      <c r="D345" s="13"/>
      <c r="E345" s="13"/>
      <c r="F345" s="13"/>
      <c r="G345" s="13"/>
      <c r="H345" s="13"/>
      <c r="I345" s="13"/>
      <c r="J345" s="13"/>
      <c r="K345" s="13"/>
      <c r="L345" s="13"/>
      <c r="M345" s="13"/>
    </row>
    <row r="346" spans="1:13" x14ac:dyDescent="0.25">
      <c r="A346" s="13"/>
      <c r="B346" s="13"/>
      <c r="C346" s="13"/>
      <c r="D346" s="13"/>
      <c r="E346" s="13"/>
      <c r="F346" s="13"/>
      <c r="G346" s="13"/>
      <c r="H346" s="13"/>
      <c r="I346" s="13"/>
      <c r="J346" s="13"/>
      <c r="K346" s="13"/>
      <c r="L346" s="13"/>
      <c r="M346" s="13"/>
    </row>
    <row r="347" spans="1:13" x14ac:dyDescent="0.25">
      <c r="A347" s="13"/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13"/>
    </row>
    <row r="348" spans="1:13" x14ac:dyDescent="0.25">
      <c r="A348" s="13"/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3"/>
    </row>
    <row r="349" spans="1:13" x14ac:dyDescent="0.25">
      <c r="A349" s="13"/>
      <c r="B349" s="13"/>
      <c r="C349" s="13"/>
      <c r="D349" s="13"/>
      <c r="E349" s="13"/>
      <c r="F349" s="13"/>
      <c r="G349" s="13"/>
      <c r="H349" s="13"/>
      <c r="I349" s="13"/>
      <c r="J349" s="13"/>
      <c r="K349" s="13"/>
      <c r="L349" s="13"/>
      <c r="M349" s="13"/>
    </row>
    <row r="350" spans="1:13" x14ac:dyDescent="0.25">
      <c r="A350" s="13"/>
      <c r="B350" s="13"/>
      <c r="C350" s="13"/>
      <c r="D350" s="13"/>
      <c r="E350" s="13"/>
      <c r="F350" s="13"/>
      <c r="G350" s="13"/>
      <c r="H350" s="13"/>
      <c r="I350" s="13"/>
      <c r="J350" s="13"/>
      <c r="K350" s="13"/>
      <c r="L350" s="13"/>
      <c r="M350" s="13"/>
    </row>
    <row r="351" spans="1:13" x14ac:dyDescent="0.25">
      <c r="A351" s="13"/>
      <c r="B351" s="13"/>
      <c r="C351" s="13"/>
      <c r="D351" s="13"/>
      <c r="E351" s="13"/>
      <c r="F351" s="13"/>
      <c r="G351" s="13"/>
      <c r="H351" s="13"/>
      <c r="I351" s="13"/>
      <c r="J351" s="13"/>
      <c r="K351" s="13"/>
      <c r="L351" s="13"/>
      <c r="M351" s="13"/>
    </row>
    <row r="352" spans="1:13" x14ac:dyDescent="0.25">
      <c r="A352" s="13"/>
      <c r="B352" s="13"/>
      <c r="C352" s="13"/>
      <c r="D352" s="13"/>
      <c r="E352" s="13"/>
      <c r="F352" s="13"/>
      <c r="G352" s="13"/>
      <c r="H352" s="13"/>
      <c r="I352" s="13"/>
      <c r="J352" s="13"/>
      <c r="K352" s="13"/>
      <c r="L352" s="13"/>
      <c r="M352" s="13"/>
    </row>
    <row r="353" spans="1:13" x14ac:dyDescent="0.25">
      <c r="A353" s="13"/>
      <c r="B353" s="13"/>
      <c r="C353" s="13"/>
      <c r="D353" s="13"/>
      <c r="E353" s="13"/>
      <c r="F353" s="13"/>
      <c r="G353" s="13"/>
      <c r="H353" s="13"/>
      <c r="I353" s="13"/>
      <c r="J353" s="13"/>
      <c r="K353" s="13"/>
      <c r="L353" s="13"/>
      <c r="M353" s="13"/>
    </row>
    <row r="354" spans="1:13" x14ac:dyDescent="0.25">
      <c r="A354" s="13"/>
      <c r="B354" s="13"/>
      <c r="C354" s="13"/>
      <c r="D354" s="13"/>
      <c r="E354" s="13"/>
      <c r="F354" s="13"/>
      <c r="G354" s="13"/>
      <c r="H354" s="13"/>
      <c r="I354" s="13"/>
      <c r="J354" s="13"/>
      <c r="K354" s="13"/>
      <c r="L354" s="13"/>
      <c r="M354" s="13"/>
    </row>
    <row r="355" spans="1:13" x14ac:dyDescent="0.25">
      <c r="A355" s="13"/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3"/>
    </row>
    <row r="356" spans="1:13" x14ac:dyDescent="0.25">
      <c r="A356" s="13"/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13"/>
      <c r="M356" s="13"/>
    </row>
    <row r="357" spans="1:13" x14ac:dyDescent="0.25">
      <c r="A357" s="13"/>
      <c r="B357" s="13"/>
      <c r="C357" s="13"/>
      <c r="D357" s="13"/>
      <c r="E357" s="13"/>
      <c r="F357" s="13"/>
      <c r="G357" s="13"/>
      <c r="H357" s="13"/>
      <c r="I357" s="13"/>
      <c r="J357" s="13"/>
      <c r="K357" s="13"/>
      <c r="L357" s="13"/>
      <c r="M357" s="13"/>
    </row>
    <row r="358" spans="1:13" x14ac:dyDescent="0.25">
      <c r="A358" s="13"/>
      <c r="B358" s="13"/>
      <c r="C358" s="13"/>
      <c r="D358" s="13"/>
      <c r="E358" s="13"/>
      <c r="F358" s="13"/>
      <c r="G358" s="13"/>
      <c r="H358" s="13"/>
      <c r="I358" s="13"/>
      <c r="J358" s="13"/>
      <c r="K358" s="13"/>
      <c r="L358" s="13"/>
      <c r="M358" s="13"/>
    </row>
    <row r="359" spans="1:13" x14ac:dyDescent="0.25">
      <c r="A359" s="13"/>
      <c r="B359" s="13"/>
      <c r="C359" s="13"/>
      <c r="D359" s="13"/>
      <c r="E359" s="13"/>
      <c r="F359" s="13"/>
      <c r="G359" s="13"/>
      <c r="H359" s="13"/>
      <c r="I359" s="13"/>
      <c r="J359" s="13"/>
      <c r="K359" s="13"/>
      <c r="L359" s="13"/>
      <c r="M359" s="13"/>
    </row>
    <row r="360" spans="1:13" x14ac:dyDescent="0.25">
      <c r="A360" s="13"/>
      <c r="B360" s="13"/>
      <c r="C360" s="13"/>
      <c r="D360" s="13"/>
      <c r="E360" s="13"/>
      <c r="F360" s="13"/>
      <c r="G360" s="13"/>
      <c r="H360" s="13"/>
      <c r="I360" s="13"/>
      <c r="J360" s="13"/>
      <c r="K360" s="13"/>
      <c r="L360" s="13"/>
      <c r="M360" s="13"/>
    </row>
    <row r="361" spans="1:13" x14ac:dyDescent="0.25">
      <c r="A361" s="13"/>
      <c r="B361" s="13"/>
      <c r="C361" s="13"/>
      <c r="D361" s="13"/>
      <c r="E361" s="13"/>
      <c r="F361" s="13"/>
      <c r="G361" s="13"/>
      <c r="H361" s="13"/>
      <c r="I361" s="13"/>
      <c r="J361" s="13"/>
      <c r="K361" s="13"/>
      <c r="L361" s="13"/>
      <c r="M361" s="13"/>
    </row>
    <row r="362" spans="1:13" x14ac:dyDescent="0.25">
      <c r="A362" s="13"/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3"/>
    </row>
    <row r="363" spans="1:13" x14ac:dyDescent="0.25">
      <c r="A363" s="13"/>
      <c r="B363" s="13"/>
      <c r="C363" s="13"/>
      <c r="D363" s="13"/>
      <c r="E363" s="13"/>
      <c r="F363" s="13"/>
      <c r="G363" s="13"/>
      <c r="H363" s="13"/>
      <c r="I363" s="13"/>
      <c r="J363" s="13"/>
      <c r="K363" s="13"/>
      <c r="L363" s="13"/>
      <c r="M363" s="13"/>
    </row>
    <row r="364" spans="1:13" x14ac:dyDescent="0.25">
      <c r="A364" s="13"/>
      <c r="B364" s="13"/>
      <c r="C364" s="13"/>
      <c r="D364" s="13"/>
      <c r="E364" s="13"/>
      <c r="F364" s="13"/>
      <c r="G364" s="13"/>
      <c r="H364" s="13"/>
      <c r="I364" s="13"/>
      <c r="J364" s="13"/>
      <c r="K364" s="13"/>
      <c r="L364" s="13"/>
      <c r="M364" s="13"/>
    </row>
    <row r="365" spans="1:13" x14ac:dyDescent="0.25">
      <c r="A365" s="13"/>
      <c r="B365" s="13"/>
      <c r="C365" s="13"/>
      <c r="D365" s="13"/>
      <c r="E365" s="13"/>
      <c r="F365" s="13"/>
      <c r="G365" s="13"/>
      <c r="H365" s="13"/>
      <c r="I365" s="13"/>
      <c r="J365" s="13"/>
      <c r="K365" s="13"/>
      <c r="L365" s="13"/>
      <c r="M365" s="13"/>
    </row>
    <row r="366" spans="1:13" x14ac:dyDescent="0.25">
      <c r="A366" s="13"/>
      <c r="B366" s="13"/>
      <c r="C366" s="13"/>
      <c r="D366" s="13"/>
      <c r="E366" s="13"/>
      <c r="F366" s="13"/>
      <c r="G366" s="13"/>
      <c r="H366" s="13"/>
      <c r="I366" s="13"/>
      <c r="J366" s="13"/>
      <c r="K366" s="13"/>
      <c r="L366" s="13"/>
      <c r="M366" s="13"/>
    </row>
    <row r="367" spans="1:13" x14ac:dyDescent="0.25">
      <c r="A367" s="13"/>
      <c r="B367" s="13"/>
      <c r="C367" s="13"/>
      <c r="D367" s="13"/>
      <c r="E367" s="13"/>
      <c r="F367" s="13"/>
      <c r="G367" s="13"/>
      <c r="H367" s="13"/>
      <c r="I367" s="13"/>
      <c r="J367" s="13"/>
      <c r="K367" s="13"/>
      <c r="L367" s="13"/>
      <c r="M367" s="13"/>
    </row>
    <row r="368" spans="1:13" x14ac:dyDescent="0.25">
      <c r="A368" s="13"/>
      <c r="B368" s="13"/>
      <c r="C368" s="13"/>
      <c r="D368" s="13"/>
      <c r="E368" s="13"/>
      <c r="F368" s="13"/>
      <c r="G368" s="13"/>
      <c r="H368" s="13"/>
      <c r="I368" s="13"/>
      <c r="J368" s="13"/>
      <c r="K368" s="13"/>
      <c r="L368" s="13"/>
      <c r="M368" s="13"/>
    </row>
    <row r="369" spans="1:13" x14ac:dyDescent="0.25">
      <c r="A369" s="13"/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3"/>
    </row>
    <row r="370" spans="1:13" x14ac:dyDescent="0.25">
      <c r="A370" s="13"/>
      <c r="B370" s="13"/>
      <c r="C370" s="13"/>
      <c r="D370" s="13"/>
      <c r="E370" s="13"/>
      <c r="F370" s="13"/>
      <c r="G370" s="13"/>
      <c r="H370" s="13"/>
      <c r="I370" s="13"/>
      <c r="J370" s="13"/>
      <c r="K370" s="13"/>
      <c r="L370" s="13"/>
      <c r="M370" s="13"/>
    </row>
    <row r="371" spans="1:13" x14ac:dyDescent="0.25">
      <c r="A371" s="13"/>
      <c r="B371" s="13"/>
      <c r="C371" s="13"/>
      <c r="D371" s="13"/>
      <c r="E371" s="13"/>
      <c r="F371" s="13"/>
      <c r="G371" s="13"/>
      <c r="H371" s="13"/>
      <c r="I371" s="13"/>
      <c r="J371" s="13"/>
      <c r="K371" s="13"/>
      <c r="L371" s="13"/>
      <c r="M371" s="13"/>
    </row>
    <row r="372" spans="1:13" x14ac:dyDescent="0.25">
      <c r="A372" s="13"/>
      <c r="B372" s="13"/>
      <c r="C372" s="13"/>
      <c r="D372" s="13"/>
      <c r="E372" s="13"/>
      <c r="F372" s="13"/>
      <c r="G372" s="13"/>
      <c r="H372" s="13"/>
      <c r="I372" s="13"/>
      <c r="J372" s="13"/>
      <c r="K372" s="13"/>
      <c r="L372" s="13"/>
      <c r="M372" s="13"/>
    </row>
    <row r="373" spans="1:13" x14ac:dyDescent="0.25">
      <c r="A373" s="13"/>
      <c r="B373" s="13"/>
      <c r="C373" s="13"/>
      <c r="D373" s="13"/>
      <c r="E373" s="13"/>
      <c r="F373" s="13"/>
      <c r="G373" s="13"/>
      <c r="H373" s="13"/>
      <c r="I373" s="13"/>
      <c r="J373" s="13"/>
      <c r="K373" s="13"/>
      <c r="L373" s="13"/>
      <c r="M373" s="13"/>
    </row>
    <row r="374" spans="1:13" x14ac:dyDescent="0.25">
      <c r="A374" s="13"/>
      <c r="B374" s="13"/>
      <c r="C374" s="13"/>
      <c r="D374" s="13"/>
      <c r="E374" s="13"/>
      <c r="F374" s="13"/>
      <c r="G374" s="13"/>
      <c r="H374" s="13"/>
      <c r="I374" s="13"/>
      <c r="J374" s="13"/>
      <c r="K374" s="13"/>
      <c r="L374" s="13"/>
      <c r="M374" s="13"/>
    </row>
    <row r="375" spans="1:13" x14ac:dyDescent="0.25">
      <c r="A375" s="13"/>
      <c r="B375" s="13"/>
      <c r="C375" s="13"/>
      <c r="D375" s="13"/>
      <c r="E375" s="13"/>
      <c r="F375" s="13"/>
      <c r="G375" s="13"/>
      <c r="H375" s="13"/>
      <c r="I375" s="13"/>
      <c r="J375" s="13"/>
      <c r="K375" s="13"/>
      <c r="L375" s="13"/>
      <c r="M375" s="13"/>
    </row>
    <row r="376" spans="1:13" x14ac:dyDescent="0.25">
      <c r="A376" s="13"/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3"/>
    </row>
    <row r="377" spans="1:13" x14ac:dyDescent="0.25">
      <c r="A377" s="13"/>
      <c r="B377" s="13"/>
      <c r="C377" s="13"/>
      <c r="D377" s="13"/>
      <c r="E377" s="13"/>
      <c r="F377" s="13"/>
      <c r="G377" s="13"/>
      <c r="H377" s="13"/>
      <c r="I377" s="13"/>
      <c r="J377" s="13"/>
      <c r="K377" s="13"/>
      <c r="L377" s="13"/>
      <c r="M377" s="13"/>
    </row>
    <row r="378" spans="1:13" x14ac:dyDescent="0.25">
      <c r="A378" s="13"/>
      <c r="B378" s="13"/>
      <c r="C378" s="13"/>
      <c r="D378" s="13"/>
      <c r="E378" s="13"/>
      <c r="F378" s="13"/>
      <c r="G378" s="13"/>
      <c r="H378" s="13"/>
      <c r="I378" s="13"/>
      <c r="J378" s="13"/>
      <c r="K378" s="13"/>
      <c r="L378" s="13"/>
      <c r="M378" s="13"/>
    </row>
    <row r="379" spans="1:13" x14ac:dyDescent="0.25">
      <c r="A379" s="13"/>
      <c r="B379" s="13"/>
      <c r="C379" s="13"/>
      <c r="D379" s="13"/>
      <c r="E379" s="13"/>
      <c r="F379" s="13"/>
      <c r="G379" s="13"/>
      <c r="H379" s="13"/>
      <c r="I379" s="13"/>
      <c r="J379" s="13"/>
      <c r="K379" s="13"/>
      <c r="L379" s="13"/>
      <c r="M379" s="13"/>
    </row>
    <row r="380" spans="1:13" x14ac:dyDescent="0.25">
      <c r="A380" s="13"/>
      <c r="B380" s="13"/>
      <c r="C380" s="13"/>
      <c r="D380" s="13"/>
      <c r="E380" s="13"/>
      <c r="F380" s="13"/>
      <c r="G380" s="13"/>
      <c r="H380" s="13"/>
      <c r="I380" s="13"/>
      <c r="J380" s="13"/>
      <c r="K380" s="13"/>
      <c r="L380" s="13"/>
      <c r="M380" s="13"/>
    </row>
    <row r="381" spans="1:13" x14ac:dyDescent="0.25">
      <c r="A381" s="13"/>
      <c r="B381" s="13"/>
      <c r="C381" s="13"/>
      <c r="D381" s="13"/>
      <c r="E381" s="13"/>
      <c r="F381" s="13"/>
      <c r="G381" s="13"/>
      <c r="H381" s="13"/>
      <c r="I381" s="13"/>
      <c r="J381" s="13"/>
      <c r="K381" s="13"/>
      <c r="L381" s="13"/>
      <c r="M381" s="13"/>
    </row>
    <row r="382" spans="1:13" x14ac:dyDescent="0.25">
      <c r="A382" s="13"/>
      <c r="B382" s="13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3"/>
    </row>
    <row r="383" spans="1:13" x14ac:dyDescent="0.25">
      <c r="A383" s="13"/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3"/>
    </row>
    <row r="384" spans="1:13" x14ac:dyDescent="0.25">
      <c r="A384" s="13"/>
      <c r="B384" s="13"/>
      <c r="C384" s="13"/>
      <c r="D384" s="13"/>
      <c r="E384" s="13"/>
      <c r="F384" s="13"/>
      <c r="G384" s="13"/>
      <c r="H384" s="13"/>
      <c r="I384" s="13"/>
      <c r="J384" s="13"/>
      <c r="K384" s="13"/>
      <c r="L384" s="13"/>
      <c r="M384" s="13"/>
    </row>
    <row r="385" spans="1:13" x14ac:dyDescent="0.25">
      <c r="A385" s="13"/>
      <c r="B385" s="13"/>
      <c r="C385" s="13"/>
      <c r="D385" s="13"/>
      <c r="E385" s="13"/>
      <c r="F385" s="13"/>
      <c r="G385" s="13"/>
      <c r="H385" s="13"/>
      <c r="I385" s="13"/>
      <c r="J385" s="13"/>
      <c r="K385" s="13"/>
      <c r="L385" s="13"/>
      <c r="M385" s="13"/>
    </row>
    <row r="386" spans="1:13" x14ac:dyDescent="0.25">
      <c r="A386" s="13"/>
      <c r="B386" s="13"/>
      <c r="C386" s="13"/>
      <c r="D386" s="13"/>
      <c r="E386" s="13"/>
      <c r="F386" s="13"/>
      <c r="G386" s="13"/>
      <c r="H386" s="13"/>
      <c r="I386" s="13"/>
      <c r="J386" s="13"/>
      <c r="K386" s="13"/>
      <c r="L386" s="13"/>
      <c r="M386" s="13"/>
    </row>
    <row r="387" spans="1:13" x14ac:dyDescent="0.25">
      <c r="A387" s="13"/>
      <c r="B387" s="13"/>
      <c r="C387" s="13"/>
      <c r="D387" s="13"/>
      <c r="E387" s="13"/>
      <c r="F387" s="13"/>
      <c r="G387" s="13"/>
      <c r="H387" s="13"/>
      <c r="I387" s="13"/>
      <c r="J387" s="13"/>
      <c r="K387" s="13"/>
      <c r="L387" s="13"/>
      <c r="M387" s="13"/>
    </row>
    <row r="388" spans="1:13" x14ac:dyDescent="0.25">
      <c r="A388" s="13"/>
      <c r="B388" s="13"/>
      <c r="C388" s="13"/>
      <c r="D388" s="13"/>
      <c r="E388" s="13"/>
      <c r="F388" s="13"/>
      <c r="G388" s="13"/>
      <c r="H388" s="13"/>
      <c r="I388" s="13"/>
      <c r="J388" s="13"/>
      <c r="K388" s="13"/>
      <c r="L388" s="13"/>
      <c r="M388" s="13"/>
    </row>
    <row r="389" spans="1:13" x14ac:dyDescent="0.25">
      <c r="A389" s="13"/>
      <c r="B389" s="13"/>
      <c r="C389" s="13"/>
      <c r="D389" s="13"/>
      <c r="E389" s="13"/>
      <c r="F389" s="13"/>
      <c r="G389" s="13"/>
      <c r="H389" s="13"/>
      <c r="I389" s="13"/>
      <c r="J389" s="13"/>
      <c r="K389" s="13"/>
      <c r="L389" s="13"/>
      <c r="M389" s="13"/>
    </row>
    <row r="390" spans="1:13" x14ac:dyDescent="0.25">
      <c r="A390" s="13"/>
      <c r="B390" s="13"/>
      <c r="C390" s="13"/>
      <c r="D390" s="13"/>
      <c r="E390" s="13"/>
      <c r="F390" s="13"/>
      <c r="G390" s="13"/>
      <c r="H390" s="13"/>
      <c r="I390" s="13"/>
      <c r="J390" s="13"/>
      <c r="K390" s="13"/>
      <c r="L390" s="13"/>
      <c r="M390" s="13"/>
    </row>
    <row r="391" spans="1:13" x14ac:dyDescent="0.25">
      <c r="A391" s="13"/>
      <c r="B391" s="13"/>
      <c r="C391" s="13"/>
      <c r="D391" s="13"/>
      <c r="E391" s="13"/>
      <c r="F391" s="13"/>
      <c r="G391" s="13"/>
      <c r="H391" s="13"/>
      <c r="I391" s="13"/>
      <c r="J391" s="13"/>
      <c r="K391" s="13"/>
      <c r="L391" s="13"/>
      <c r="M391" s="13"/>
    </row>
    <row r="392" spans="1:13" x14ac:dyDescent="0.25">
      <c r="A392" s="13"/>
      <c r="B392" s="13"/>
      <c r="C392" s="13"/>
      <c r="D392" s="13"/>
      <c r="E392" s="13"/>
      <c r="F392" s="13"/>
      <c r="G392" s="13"/>
      <c r="H392" s="13"/>
      <c r="I392" s="13"/>
      <c r="J392" s="13"/>
      <c r="K392" s="13"/>
      <c r="L392" s="13"/>
      <c r="M392" s="13"/>
    </row>
    <row r="393" spans="1:13" x14ac:dyDescent="0.25">
      <c r="A393" s="13"/>
      <c r="B393" s="13"/>
      <c r="C393" s="13"/>
      <c r="D393" s="13"/>
      <c r="E393" s="13"/>
      <c r="F393" s="13"/>
      <c r="G393" s="13"/>
      <c r="H393" s="13"/>
      <c r="I393" s="13"/>
      <c r="J393" s="13"/>
      <c r="K393" s="13"/>
      <c r="L393" s="13"/>
      <c r="M393" s="13"/>
    </row>
    <row r="394" spans="1:13" x14ac:dyDescent="0.25">
      <c r="A394" s="13"/>
      <c r="B394" s="13"/>
      <c r="C394" s="13"/>
      <c r="D394" s="13"/>
      <c r="E394" s="13"/>
      <c r="F394" s="13"/>
      <c r="G394" s="13"/>
      <c r="H394" s="13"/>
      <c r="I394" s="13"/>
      <c r="J394" s="13"/>
      <c r="K394" s="13"/>
      <c r="L394" s="13"/>
      <c r="M394" s="13"/>
    </row>
    <row r="395" spans="1:13" x14ac:dyDescent="0.25">
      <c r="A395" s="13"/>
      <c r="B395" s="13"/>
      <c r="C395" s="13"/>
      <c r="D395" s="13"/>
      <c r="E395" s="13"/>
      <c r="F395" s="13"/>
      <c r="G395" s="13"/>
      <c r="H395" s="13"/>
      <c r="I395" s="13"/>
      <c r="J395" s="13"/>
      <c r="K395" s="13"/>
      <c r="L395" s="13"/>
      <c r="M395" s="13"/>
    </row>
    <row r="396" spans="1:13" x14ac:dyDescent="0.25">
      <c r="A396" s="13"/>
      <c r="B396" s="13"/>
      <c r="C396" s="13"/>
      <c r="D396" s="13"/>
      <c r="E396" s="13"/>
      <c r="F396" s="13"/>
      <c r="G396" s="13"/>
      <c r="H396" s="13"/>
      <c r="I396" s="13"/>
      <c r="J396" s="13"/>
      <c r="K396" s="13"/>
      <c r="L396" s="13"/>
      <c r="M396" s="13"/>
    </row>
    <row r="397" spans="1:13" x14ac:dyDescent="0.25">
      <c r="A397" s="13"/>
      <c r="B397" s="13"/>
      <c r="C397" s="13"/>
      <c r="D397" s="13"/>
      <c r="E397" s="13"/>
      <c r="F397" s="13"/>
      <c r="G397" s="13"/>
      <c r="H397" s="13"/>
      <c r="I397" s="13"/>
      <c r="J397" s="13"/>
      <c r="K397" s="13"/>
      <c r="L397" s="13"/>
      <c r="M397" s="13"/>
    </row>
    <row r="398" spans="1:13" x14ac:dyDescent="0.25">
      <c r="A398" s="13"/>
      <c r="B398" s="13"/>
      <c r="C398" s="13"/>
      <c r="D398" s="13"/>
      <c r="E398" s="13"/>
      <c r="F398" s="13"/>
      <c r="G398" s="13"/>
      <c r="H398" s="13"/>
      <c r="I398" s="13"/>
      <c r="J398" s="13"/>
      <c r="K398" s="13"/>
      <c r="L398" s="13"/>
      <c r="M398" s="13"/>
    </row>
    <row r="399" spans="1:13" x14ac:dyDescent="0.25">
      <c r="A399" s="13"/>
      <c r="B399" s="13"/>
      <c r="C399" s="13"/>
      <c r="D399" s="13"/>
      <c r="E399" s="13"/>
      <c r="F399" s="13"/>
      <c r="G399" s="13"/>
      <c r="H399" s="13"/>
      <c r="I399" s="13"/>
      <c r="J399" s="13"/>
      <c r="K399" s="13"/>
      <c r="L399" s="13"/>
      <c r="M399" s="13"/>
    </row>
    <row r="400" spans="1:13" x14ac:dyDescent="0.25">
      <c r="A400" s="13"/>
      <c r="B400" s="13"/>
      <c r="C400" s="13"/>
      <c r="D400" s="13"/>
      <c r="E400" s="13"/>
      <c r="F400" s="13"/>
      <c r="G400" s="13"/>
      <c r="H400" s="13"/>
      <c r="I400" s="13"/>
      <c r="J400" s="13"/>
      <c r="K400" s="13"/>
      <c r="L400" s="13"/>
      <c r="M400" s="13"/>
    </row>
    <row r="401" spans="1:13" x14ac:dyDescent="0.25">
      <c r="A401" s="13"/>
      <c r="B401" s="13"/>
      <c r="C401" s="13"/>
      <c r="D401" s="13"/>
      <c r="E401" s="13"/>
      <c r="F401" s="13"/>
      <c r="G401" s="13"/>
      <c r="H401" s="13"/>
      <c r="I401" s="13"/>
      <c r="J401" s="13"/>
      <c r="K401" s="13"/>
      <c r="L401" s="13"/>
      <c r="M401" s="13"/>
    </row>
    <row r="402" spans="1:13" x14ac:dyDescent="0.25">
      <c r="A402" s="13"/>
      <c r="B402" s="13"/>
      <c r="C402" s="13"/>
      <c r="D402" s="13"/>
      <c r="E402" s="13"/>
      <c r="F402" s="13"/>
      <c r="G402" s="13"/>
      <c r="H402" s="13"/>
      <c r="I402" s="13"/>
      <c r="J402" s="13"/>
      <c r="K402" s="13"/>
      <c r="L402" s="13"/>
      <c r="M402" s="13"/>
    </row>
    <row r="403" spans="1:13" x14ac:dyDescent="0.25">
      <c r="A403" s="13"/>
      <c r="B403" s="13"/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13"/>
    </row>
    <row r="404" spans="1:13" x14ac:dyDescent="0.25">
      <c r="A404" s="13"/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3"/>
    </row>
    <row r="405" spans="1:13" x14ac:dyDescent="0.25">
      <c r="A405" s="13"/>
      <c r="B405" s="13"/>
      <c r="C405" s="13"/>
      <c r="D405" s="13"/>
      <c r="E405" s="13"/>
      <c r="F405" s="13"/>
      <c r="G405" s="13"/>
      <c r="H405" s="13"/>
      <c r="I405" s="13"/>
      <c r="J405" s="13"/>
      <c r="K405" s="13"/>
      <c r="L405" s="13"/>
      <c r="M405" s="13"/>
    </row>
    <row r="406" spans="1:13" x14ac:dyDescent="0.25">
      <c r="A406" s="13"/>
      <c r="B406" s="13"/>
      <c r="C406" s="13"/>
      <c r="D406" s="13"/>
      <c r="E406" s="13"/>
      <c r="F406" s="13"/>
      <c r="G406" s="13"/>
      <c r="H406" s="13"/>
      <c r="I406" s="13"/>
      <c r="J406" s="13"/>
      <c r="K406" s="13"/>
      <c r="L406" s="13"/>
      <c r="M406" s="13"/>
    </row>
    <row r="407" spans="1:13" x14ac:dyDescent="0.25">
      <c r="A407" s="13"/>
      <c r="B407" s="13"/>
      <c r="C407" s="13"/>
      <c r="D407" s="13"/>
      <c r="E407" s="13"/>
      <c r="F407" s="13"/>
      <c r="G407" s="13"/>
      <c r="H407" s="13"/>
      <c r="I407" s="13"/>
      <c r="J407" s="13"/>
      <c r="K407" s="13"/>
      <c r="L407" s="13"/>
      <c r="M407" s="13"/>
    </row>
    <row r="408" spans="1:13" x14ac:dyDescent="0.25">
      <c r="A408" s="13"/>
      <c r="B408" s="13"/>
      <c r="C408" s="13"/>
      <c r="D408" s="13"/>
      <c r="E408" s="13"/>
      <c r="F408" s="13"/>
      <c r="G408" s="13"/>
      <c r="H408" s="13"/>
      <c r="I408" s="13"/>
      <c r="J408" s="13"/>
      <c r="K408" s="13"/>
      <c r="L408" s="13"/>
      <c r="M408" s="13"/>
    </row>
    <row r="409" spans="1:13" x14ac:dyDescent="0.25">
      <c r="A409" s="13"/>
      <c r="B409" s="13"/>
      <c r="C409" s="13"/>
      <c r="D409" s="13"/>
      <c r="E409" s="13"/>
      <c r="F409" s="13"/>
      <c r="G409" s="13"/>
      <c r="H409" s="13"/>
      <c r="I409" s="13"/>
      <c r="J409" s="13"/>
      <c r="K409" s="13"/>
      <c r="L409" s="13"/>
      <c r="M409" s="13"/>
    </row>
    <row r="410" spans="1:13" x14ac:dyDescent="0.25">
      <c r="A410" s="13"/>
      <c r="B410" s="13"/>
      <c r="C410" s="13"/>
      <c r="D410" s="13"/>
      <c r="E410" s="13"/>
      <c r="F410" s="13"/>
      <c r="G410" s="13"/>
      <c r="H410" s="13"/>
      <c r="I410" s="13"/>
      <c r="J410" s="13"/>
      <c r="K410" s="13"/>
      <c r="L410" s="13"/>
      <c r="M410" s="13"/>
    </row>
    <row r="411" spans="1:13" x14ac:dyDescent="0.25">
      <c r="A411" s="13"/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3"/>
    </row>
    <row r="412" spans="1:13" x14ac:dyDescent="0.25">
      <c r="A412" s="13"/>
      <c r="B412" s="13"/>
      <c r="C412" s="13"/>
      <c r="D412" s="13"/>
      <c r="E412" s="13"/>
      <c r="F412" s="13"/>
      <c r="G412" s="13"/>
      <c r="H412" s="13"/>
      <c r="I412" s="13"/>
      <c r="J412" s="13"/>
      <c r="K412" s="13"/>
      <c r="L412" s="13"/>
      <c r="M412" s="13"/>
    </row>
    <row r="413" spans="1:13" x14ac:dyDescent="0.25">
      <c r="A413" s="13"/>
      <c r="B413" s="13"/>
      <c r="C413" s="13"/>
      <c r="D413" s="13"/>
      <c r="E413" s="13"/>
      <c r="F413" s="13"/>
      <c r="G413" s="13"/>
      <c r="H413" s="13"/>
      <c r="I413" s="13"/>
      <c r="J413" s="13"/>
      <c r="K413" s="13"/>
      <c r="L413" s="13"/>
      <c r="M413" s="13"/>
    </row>
    <row r="414" spans="1:13" x14ac:dyDescent="0.25">
      <c r="A414" s="13"/>
      <c r="B414" s="13"/>
      <c r="C414" s="13"/>
      <c r="D414" s="13"/>
      <c r="E414" s="13"/>
      <c r="F414" s="13"/>
      <c r="G414" s="13"/>
      <c r="H414" s="13"/>
      <c r="I414" s="13"/>
      <c r="J414" s="13"/>
      <c r="K414" s="13"/>
      <c r="L414" s="13"/>
      <c r="M414" s="13"/>
    </row>
    <row r="415" spans="1:13" x14ac:dyDescent="0.25">
      <c r="A415" s="13"/>
      <c r="B415" s="13"/>
      <c r="C415" s="13"/>
      <c r="D415" s="13"/>
      <c r="E415" s="13"/>
      <c r="F415" s="13"/>
      <c r="G415" s="13"/>
      <c r="H415" s="13"/>
      <c r="I415" s="13"/>
      <c r="J415" s="13"/>
      <c r="K415" s="13"/>
      <c r="L415" s="13"/>
      <c r="M415" s="13"/>
    </row>
    <row r="416" spans="1:13" x14ac:dyDescent="0.25">
      <c r="A416" s="13"/>
      <c r="B416" s="13"/>
      <c r="C416" s="13"/>
      <c r="D416" s="13"/>
      <c r="E416" s="13"/>
      <c r="F416" s="13"/>
      <c r="G416" s="13"/>
      <c r="H416" s="13"/>
      <c r="I416" s="13"/>
      <c r="J416" s="13"/>
      <c r="K416" s="13"/>
      <c r="L416" s="13"/>
      <c r="M416" s="13"/>
    </row>
    <row r="417" spans="1:13" x14ac:dyDescent="0.25">
      <c r="A417" s="13"/>
      <c r="B417" s="13"/>
      <c r="C417" s="13"/>
      <c r="D417" s="13"/>
      <c r="E417" s="13"/>
      <c r="F417" s="13"/>
      <c r="G417" s="13"/>
      <c r="H417" s="13"/>
      <c r="I417" s="13"/>
      <c r="J417" s="13"/>
      <c r="K417" s="13"/>
      <c r="L417" s="13"/>
      <c r="M417" s="13"/>
    </row>
    <row r="418" spans="1:13" x14ac:dyDescent="0.25">
      <c r="A418" s="13"/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3"/>
    </row>
    <row r="419" spans="1:13" x14ac:dyDescent="0.25">
      <c r="A419" s="13"/>
      <c r="B419" s="13"/>
      <c r="C419" s="13"/>
      <c r="D419" s="13"/>
      <c r="E419" s="13"/>
      <c r="F419" s="13"/>
      <c r="G419" s="13"/>
      <c r="H419" s="13"/>
      <c r="I419" s="13"/>
      <c r="J419" s="13"/>
      <c r="K419" s="13"/>
      <c r="L419" s="13"/>
      <c r="M419" s="13"/>
    </row>
    <row r="420" spans="1:13" x14ac:dyDescent="0.25">
      <c r="A420" s="13"/>
      <c r="B420" s="13"/>
      <c r="C420" s="13"/>
      <c r="D420" s="13"/>
      <c r="E420" s="13"/>
      <c r="F420" s="13"/>
      <c r="G420" s="13"/>
      <c r="H420" s="13"/>
      <c r="I420" s="13"/>
      <c r="J420" s="13"/>
      <c r="K420" s="13"/>
      <c r="L420" s="13"/>
      <c r="M420" s="13"/>
    </row>
    <row r="421" spans="1:13" x14ac:dyDescent="0.25">
      <c r="A421" s="13"/>
      <c r="B421" s="13"/>
      <c r="C421" s="13"/>
      <c r="D421" s="13"/>
      <c r="E421" s="13"/>
      <c r="F421" s="13"/>
      <c r="G421" s="13"/>
      <c r="H421" s="13"/>
      <c r="I421" s="13"/>
      <c r="J421" s="13"/>
      <c r="K421" s="13"/>
      <c r="L421" s="13"/>
      <c r="M421" s="13"/>
    </row>
    <row r="422" spans="1:13" x14ac:dyDescent="0.25">
      <c r="A422" s="13"/>
      <c r="B422" s="13"/>
      <c r="C422" s="13"/>
      <c r="D422" s="13"/>
      <c r="E422" s="13"/>
      <c r="F422" s="13"/>
      <c r="G422" s="13"/>
      <c r="H422" s="13"/>
      <c r="I422" s="13"/>
      <c r="J422" s="13"/>
      <c r="K422" s="13"/>
      <c r="L422" s="13"/>
      <c r="M422" s="13"/>
    </row>
    <row r="423" spans="1:13" x14ac:dyDescent="0.25">
      <c r="A423" s="13"/>
      <c r="B423" s="13"/>
      <c r="C423" s="13"/>
      <c r="D423" s="13"/>
      <c r="E423" s="13"/>
      <c r="F423" s="13"/>
      <c r="G423" s="13"/>
      <c r="H423" s="13"/>
      <c r="I423" s="13"/>
      <c r="J423" s="13"/>
      <c r="K423" s="13"/>
      <c r="L423" s="13"/>
      <c r="M423" s="13"/>
    </row>
    <row r="424" spans="1:13" x14ac:dyDescent="0.25">
      <c r="A424" s="13"/>
      <c r="B424" s="13"/>
      <c r="C424" s="13"/>
      <c r="D424" s="13"/>
      <c r="E424" s="13"/>
      <c r="F424" s="13"/>
      <c r="G424" s="13"/>
      <c r="H424" s="13"/>
      <c r="I424" s="13"/>
      <c r="J424" s="13"/>
      <c r="K424" s="13"/>
      <c r="L424" s="13"/>
      <c r="M424" s="13"/>
    </row>
    <row r="425" spans="1:13" x14ac:dyDescent="0.25">
      <c r="A425" s="13"/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3"/>
    </row>
    <row r="426" spans="1:13" x14ac:dyDescent="0.25">
      <c r="A426" s="13"/>
      <c r="B426" s="13"/>
      <c r="C426" s="13"/>
      <c r="D426" s="13"/>
      <c r="E426" s="13"/>
      <c r="F426" s="13"/>
      <c r="G426" s="13"/>
      <c r="H426" s="13"/>
      <c r="I426" s="13"/>
      <c r="J426" s="13"/>
      <c r="K426" s="13"/>
      <c r="L426" s="13"/>
      <c r="M426" s="13"/>
    </row>
    <row r="427" spans="1:13" x14ac:dyDescent="0.25">
      <c r="A427" s="13"/>
      <c r="B427" s="13"/>
      <c r="C427" s="13"/>
      <c r="D427" s="13"/>
      <c r="E427" s="13"/>
      <c r="F427" s="13"/>
      <c r="G427" s="13"/>
      <c r="H427" s="13"/>
      <c r="I427" s="13"/>
      <c r="J427" s="13"/>
      <c r="K427" s="13"/>
      <c r="L427" s="13"/>
      <c r="M427" s="13"/>
    </row>
    <row r="428" spans="1:13" x14ac:dyDescent="0.25">
      <c r="A428" s="13"/>
      <c r="B428" s="13"/>
      <c r="C428" s="13"/>
      <c r="D428" s="13"/>
      <c r="E428" s="13"/>
      <c r="F428" s="13"/>
      <c r="G428" s="13"/>
      <c r="H428" s="13"/>
      <c r="I428" s="13"/>
      <c r="J428" s="13"/>
      <c r="K428" s="13"/>
      <c r="L428" s="13"/>
      <c r="M428" s="13"/>
    </row>
    <row r="429" spans="1:13" x14ac:dyDescent="0.25">
      <c r="A429" s="13"/>
      <c r="B429" s="13"/>
      <c r="C429" s="13"/>
      <c r="D429" s="13"/>
      <c r="E429" s="13"/>
      <c r="F429" s="13"/>
      <c r="G429" s="13"/>
      <c r="H429" s="13"/>
      <c r="I429" s="13"/>
      <c r="J429" s="13"/>
      <c r="K429" s="13"/>
      <c r="L429" s="13"/>
      <c r="M429" s="13"/>
    </row>
    <row r="430" spans="1:13" x14ac:dyDescent="0.25">
      <c r="A430" s="13"/>
      <c r="B430" s="13"/>
      <c r="C430" s="13"/>
      <c r="D430" s="13"/>
      <c r="E430" s="13"/>
      <c r="F430" s="13"/>
      <c r="G430" s="13"/>
      <c r="H430" s="13"/>
      <c r="I430" s="13"/>
      <c r="J430" s="13"/>
      <c r="K430" s="13"/>
      <c r="L430" s="13"/>
      <c r="M430" s="13"/>
    </row>
    <row r="431" spans="1:13" x14ac:dyDescent="0.25">
      <c r="A431" s="13"/>
      <c r="B431" s="13"/>
      <c r="C431" s="13"/>
      <c r="D431" s="13"/>
      <c r="E431" s="13"/>
      <c r="F431" s="13"/>
      <c r="G431" s="13"/>
      <c r="H431" s="13"/>
      <c r="I431" s="13"/>
      <c r="J431" s="13"/>
      <c r="K431" s="13"/>
      <c r="L431" s="13"/>
      <c r="M431" s="13"/>
    </row>
    <row r="432" spans="1:13" x14ac:dyDescent="0.25">
      <c r="A432" s="13"/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3"/>
    </row>
    <row r="433" spans="1:13" x14ac:dyDescent="0.25">
      <c r="A433" s="13"/>
      <c r="B433" s="13"/>
      <c r="C433" s="13"/>
      <c r="D433" s="13"/>
      <c r="E433" s="13"/>
      <c r="F433" s="13"/>
      <c r="G433" s="13"/>
      <c r="H433" s="13"/>
      <c r="I433" s="13"/>
      <c r="J433" s="13"/>
      <c r="K433" s="13"/>
      <c r="L433" s="13"/>
      <c r="M433" s="13"/>
    </row>
    <row r="434" spans="1:13" x14ac:dyDescent="0.25">
      <c r="A434" s="13"/>
      <c r="B434" s="13"/>
      <c r="C434" s="13"/>
      <c r="D434" s="13"/>
      <c r="E434" s="13"/>
      <c r="F434" s="13"/>
      <c r="G434" s="13"/>
      <c r="H434" s="13"/>
      <c r="I434" s="13"/>
      <c r="J434" s="13"/>
      <c r="K434" s="13"/>
      <c r="L434" s="13"/>
      <c r="M434" s="13"/>
    </row>
    <row r="435" spans="1:13" x14ac:dyDescent="0.25">
      <c r="A435" s="13"/>
      <c r="B435" s="13"/>
      <c r="C435" s="13"/>
      <c r="D435" s="13"/>
      <c r="E435" s="13"/>
      <c r="F435" s="13"/>
      <c r="G435" s="13"/>
      <c r="H435" s="13"/>
      <c r="I435" s="13"/>
      <c r="J435" s="13"/>
      <c r="K435" s="13"/>
      <c r="L435" s="13"/>
      <c r="M435" s="13"/>
    </row>
    <row r="436" spans="1:13" x14ac:dyDescent="0.25">
      <c r="A436" s="13"/>
      <c r="B436" s="13"/>
      <c r="C436" s="13"/>
      <c r="D436" s="13"/>
      <c r="E436" s="13"/>
      <c r="F436" s="13"/>
      <c r="G436" s="13"/>
      <c r="H436" s="13"/>
      <c r="I436" s="13"/>
      <c r="J436" s="13"/>
      <c r="K436" s="13"/>
      <c r="L436" s="13"/>
      <c r="M436" s="13"/>
    </row>
    <row r="437" spans="1:13" x14ac:dyDescent="0.25">
      <c r="A437" s="13"/>
      <c r="B437" s="13"/>
      <c r="C437" s="13"/>
      <c r="D437" s="13"/>
      <c r="E437" s="13"/>
      <c r="F437" s="13"/>
      <c r="G437" s="13"/>
      <c r="H437" s="13"/>
      <c r="I437" s="13"/>
      <c r="J437" s="13"/>
      <c r="K437" s="13"/>
      <c r="L437" s="13"/>
      <c r="M437" s="13"/>
    </row>
    <row r="438" spans="1:13" x14ac:dyDescent="0.25">
      <c r="A438" s="13"/>
      <c r="B438" s="13"/>
      <c r="C438" s="13"/>
      <c r="D438" s="13"/>
      <c r="E438" s="13"/>
      <c r="F438" s="13"/>
      <c r="G438" s="13"/>
      <c r="H438" s="13"/>
      <c r="I438" s="13"/>
      <c r="J438" s="13"/>
      <c r="K438" s="13"/>
      <c r="L438" s="13"/>
      <c r="M438" s="13"/>
    </row>
    <row r="439" spans="1:13" x14ac:dyDescent="0.25">
      <c r="A439" s="13"/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13"/>
    </row>
    <row r="440" spans="1:13" x14ac:dyDescent="0.25">
      <c r="A440" s="13"/>
      <c r="B440" s="13"/>
      <c r="C440" s="13"/>
      <c r="D440" s="13"/>
      <c r="E440" s="13"/>
      <c r="F440" s="13"/>
      <c r="G440" s="13"/>
      <c r="H440" s="13"/>
      <c r="I440" s="13"/>
      <c r="J440" s="13"/>
      <c r="K440" s="13"/>
      <c r="L440" s="13"/>
      <c r="M440" s="13"/>
    </row>
    <row r="441" spans="1:13" x14ac:dyDescent="0.25">
      <c r="A441" s="13"/>
      <c r="B441" s="13"/>
      <c r="C441" s="13"/>
      <c r="D441" s="13"/>
      <c r="E441" s="13"/>
      <c r="F441" s="13"/>
      <c r="G441" s="13"/>
      <c r="H441" s="13"/>
      <c r="I441" s="13"/>
      <c r="J441" s="13"/>
      <c r="K441" s="13"/>
      <c r="L441" s="13"/>
      <c r="M441" s="13"/>
    </row>
    <row r="442" spans="1:13" x14ac:dyDescent="0.25">
      <c r="A442" s="13"/>
      <c r="B442" s="13"/>
      <c r="C442" s="13"/>
      <c r="D442" s="13"/>
      <c r="E442" s="13"/>
      <c r="F442" s="13"/>
      <c r="G442" s="13"/>
      <c r="H442" s="13"/>
      <c r="I442" s="13"/>
      <c r="J442" s="13"/>
      <c r="K442" s="13"/>
      <c r="L442" s="13"/>
      <c r="M442" s="13"/>
    </row>
    <row r="443" spans="1:13" x14ac:dyDescent="0.25">
      <c r="A443" s="13"/>
      <c r="B443" s="13"/>
      <c r="C443" s="13"/>
      <c r="D443" s="13"/>
      <c r="E443" s="13"/>
      <c r="F443" s="13"/>
      <c r="G443" s="13"/>
      <c r="H443" s="13"/>
      <c r="I443" s="13"/>
      <c r="J443" s="13"/>
      <c r="K443" s="13"/>
      <c r="L443" s="13"/>
      <c r="M443" s="13"/>
    </row>
    <row r="444" spans="1:13" x14ac:dyDescent="0.25">
      <c r="A444" s="13"/>
      <c r="B444" s="13"/>
      <c r="C444" s="13"/>
      <c r="D444" s="13"/>
      <c r="E444" s="13"/>
      <c r="F444" s="13"/>
      <c r="G444" s="13"/>
      <c r="H444" s="13"/>
      <c r="I444" s="13"/>
      <c r="J444" s="13"/>
      <c r="K444" s="13"/>
      <c r="L444" s="13"/>
      <c r="M444" s="13"/>
    </row>
    <row r="445" spans="1:13" x14ac:dyDescent="0.25">
      <c r="A445" s="13"/>
      <c r="B445" s="13"/>
      <c r="C445" s="13"/>
      <c r="D445" s="13"/>
      <c r="E445" s="13"/>
      <c r="F445" s="13"/>
      <c r="G445" s="13"/>
      <c r="H445" s="13"/>
      <c r="I445" s="13"/>
      <c r="J445" s="13"/>
      <c r="K445" s="13"/>
      <c r="L445" s="13"/>
      <c r="M445" s="13"/>
    </row>
    <row r="446" spans="1:13" x14ac:dyDescent="0.25">
      <c r="A446" s="13"/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3"/>
    </row>
    <row r="447" spans="1:13" x14ac:dyDescent="0.25">
      <c r="A447" s="13"/>
      <c r="B447" s="13"/>
      <c r="C447" s="13"/>
      <c r="D447" s="13"/>
      <c r="E447" s="13"/>
      <c r="F447" s="13"/>
      <c r="G447" s="13"/>
      <c r="H447" s="13"/>
      <c r="I447" s="13"/>
      <c r="J447" s="13"/>
      <c r="K447" s="13"/>
      <c r="L447" s="13"/>
      <c r="M447" s="13"/>
    </row>
    <row r="448" spans="1:13" x14ac:dyDescent="0.25">
      <c r="A448" s="13"/>
      <c r="B448" s="13"/>
      <c r="C448" s="13"/>
      <c r="D448" s="13"/>
      <c r="E448" s="13"/>
      <c r="F448" s="13"/>
      <c r="G448" s="13"/>
      <c r="H448" s="13"/>
      <c r="I448" s="13"/>
      <c r="J448" s="13"/>
      <c r="K448" s="13"/>
      <c r="L448" s="13"/>
      <c r="M448" s="13"/>
    </row>
    <row r="449" spans="1:13" x14ac:dyDescent="0.25">
      <c r="A449" s="13"/>
      <c r="B449" s="13"/>
      <c r="C449" s="13"/>
      <c r="D449" s="13"/>
      <c r="E449" s="13"/>
      <c r="F449" s="13"/>
      <c r="G449" s="13"/>
      <c r="H449" s="13"/>
      <c r="I449" s="13"/>
      <c r="J449" s="13"/>
      <c r="K449" s="13"/>
      <c r="L449" s="13"/>
      <c r="M449" s="13"/>
    </row>
    <row r="450" spans="1:13" x14ac:dyDescent="0.25">
      <c r="A450" s="13"/>
      <c r="B450" s="13"/>
      <c r="C450" s="13"/>
      <c r="D450" s="13"/>
      <c r="E450" s="13"/>
      <c r="F450" s="13"/>
      <c r="G450" s="13"/>
      <c r="H450" s="13"/>
      <c r="I450" s="13"/>
      <c r="J450" s="13"/>
      <c r="K450" s="13"/>
      <c r="L450" s="13"/>
      <c r="M450" s="13"/>
    </row>
    <row r="451" spans="1:13" x14ac:dyDescent="0.25">
      <c r="A451" s="13"/>
      <c r="B451" s="13"/>
      <c r="C451" s="13"/>
      <c r="D451" s="13"/>
      <c r="E451" s="13"/>
      <c r="F451" s="13"/>
      <c r="G451" s="13"/>
      <c r="H451" s="13"/>
      <c r="I451" s="13"/>
      <c r="J451" s="13"/>
      <c r="K451" s="13"/>
      <c r="L451" s="13"/>
      <c r="M451" s="13"/>
    </row>
    <row r="452" spans="1:13" x14ac:dyDescent="0.25">
      <c r="A452" s="13"/>
      <c r="B452" s="13"/>
      <c r="C452" s="13"/>
      <c r="D452" s="13"/>
      <c r="E452" s="13"/>
      <c r="F452" s="13"/>
      <c r="G452" s="13"/>
      <c r="H452" s="13"/>
      <c r="I452" s="13"/>
      <c r="J452" s="13"/>
      <c r="K452" s="13"/>
      <c r="L452" s="13"/>
      <c r="M452" s="13"/>
    </row>
    <row r="453" spans="1:13" x14ac:dyDescent="0.25">
      <c r="A453" s="13"/>
      <c r="B453" s="13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3"/>
    </row>
    <row r="454" spans="1:13" x14ac:dyDescent="0.25">
      <c r="A454" s="13"/>
      <c r="B454" s="13"/>
      <c r="C454" s="13"/>
      <c r="D454" s="13"/>
      <c r="E454" s="13"/>
      <c r="F454" s="13"/>
      <c r="G454" s="13"/>
      <c r="H454" s="13"/>
      <c r="I454" s="13"/>
      <c r="J454" s="13"/>
      <c r="K454" s="13"/>
      <c r="L454" s="13"/>
      <c r="M454" s="13"/>
    </row>
    <row r="455" spans="1:13" x14ac:dyDescent="0.25">
      <c r="A455" s="13"/>
      <c r="B455" s="13"/>
      <c r="C455" s="13"/>
      <c r="D455" s="13"/>
      <c r="E455" s="13"/>
      <c r="F455" s="13"/>
      <c r="G455" s="13"/>
      <c r="H455" s="13"/>
      <c r="I455" s="13"/>
      <c r="J455" s="13"/>
      <c r="K455" s="13"/>
      <c r="L455" s="13"/>
      <c r="M455" s="13"/>
    </row>
    <row r="456" spans="1:13" x14ac:dyDescent="0.25">
      <c r="A456" s="13"/>
      <c r="B456" s="13"/>
      <c r="C456" s="13"/>
      <c r="D456" s="13"/>
      <c r="E456" s="13"/>
      <c r="F456" s="13"/>
      <c r="G456" s="13"/>
      <c r="H456" s="13"/>
      <c r="I456" s="13"/>
      <c r="J456" s="13"/>
      <c r="K456" s="13"/>
      <c r="L456" s="13"/>
      <c r="M456" s="13"/>
    </row>
  </sheetData>
  <mergeCells count="6">
    <mergeCell ref="L1:M1"/>
    <mergeCell ref="B1:C1"/>
    <mergeCell ref="D1:E1"/>
    <mergeCell ref="F1:G1"/>
    <mergeCell ref="H1:I1"/>
    <mergeCell ref="J1:K1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arkusz_symulacja</vt:lpstr>
      <vt:lpstr>a</vt:lpstr>
      <vt:lpstr>b</vt:lpstr>
      <vt:lpstr>c</vt:lpstr>
      <vt:lpstr>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 S.</dc:creator>
  <cp:lastModifiedBy>M. S.</cp:lastModifiedBy>
  <dcterms:created xsi:type="dcterms:W3CDTF">2015-06-05T18:19:34Z</dcterms:created>
  <dcterms:modified xsi:type="dcterms:W3CDTF">2021-09-26T16:33:09Z</dcterms:modified>
</cp:coreProperties>
</file>